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A7D5424C-C719-464F-B121-0A01E5583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3" l="1"/>
  <c r="I67" i="3"/>
  <c r="I26" i="3"/>
  <c r="I35" i="3"/>
  <c r="I21" i="3"/>
  <c r="J46" i="3" l="1"/>
  <c r="J54" i="3"/>
  <c r="J79" i="3"/>
  <c r="J74" i="3"/>
  <c r="J41" i="3"/>
  <c r="J62" i="3"/>
  <c r="I62" i="3"/>
  <c r="J26" i="3"/>
  <c r="I74" i="3"/>
  <c r="I46" i="3"/>
  <c r="I54" i="3"/>
  <c r="I41" i="3"/>
  <c r="I79" i="3"/>
  <c r="J35" i="3"/>
  <c r="J21" i="3"/>
  <c r="I12" i="3" l="1"/>
  <c r="C80" i="3" s="1"/>
  <c r="J12" i="3" l="1"/>
  <c r="C81" i="3" s="1"/>
</calcChain>
</file>

<file path=xl/sharedStrings.xml><?xml version="1.0" encoding="utf-8"?>
<sst xmlns="http://schemas.openxmlformats.org/spreadsheetml/2006/main" count="257" uniqueCount="129">
  <si>
    <t>Nazwa przedmiotu</t>
  </si>
  <si>
    <t xml:space="preserve">ilość </t>
  </si>
  <si>
    <t>jednostka miary op./szt</t>
  </si>
  <si>
    <t xml:space="preserve">Nazwa Handlowa </t>
  </si>
  <si>
    <t>Cena netto</t>
  </si>
  <si>
    <t>VAT</t>
  </si>
  <si>
    <t>Cena brutto</t>
  </si>
  <si>
    <t>Wartość netto</t>
  </si>
  <si>
    <t>Wartość brutto</t>
  </si>
  <si>
    <t>500 ml</t>
  </si>
  <si>
    <t>5 l</t>
  </si>
  <si>
    <t>1 l</t>
  </si>
  <si>
    <t xml:space="preserve">Gaziki do dezynfekcji skóry nasączone alkoholem. Opakowanie zawierające 100 szt. </t>
  </si>
  <si>
    <t>100 szt/op</t>
  </si>
  <si>
    <r>
      <rPr>
        <u/>
        <sz val="8"/>
        <color theme="1"/>
        <rFont val="Calibri"/>
        <family val="2"/>
        <charset val="238"/>
        <scheme val="minor"/>
      </rPr>
      <t>Preparat w płynie do oczyszczenia, dekontaminacji i nawilżania ran</t>
    </r>
    <r>
      <rPr>
        <sz val="8"/>
        <color theme="1"/>
        <rFont val="Calibri"/>
        <family val="2"/>
        <charset val="238"/>
        <scheme val="minor"/>
      </rPr>
      <t xml:space="preserve">
• Zawierający dichlorowodorek octenidyny,
•  Bez poliheksanidyny, aktywnego tlenu, alkoholu,
•  Środków konserwujących, 
•  Bezbarwny, bez zapachu. 
•  Usuwający skutecznie biofilm bakteryjny. 
•  Wyrób medyczny
Opakowanie: 350 ml
</t>
    </r>
  </si>
  <si>
    <r>
      <rPr>
        <u/>
        <sz val="8"/>
        <color theme="1"/>
        <rFont val="Calibri"/>
        <family val="2"/>
        <charset val="238"/>
        <scheme val="minor"/>
      </rPr>
      <t>Preparat w żelu do oczyszczenia, dekontaminacji i nawilżania ran</t>
    </r>
    <r>
      <rPr>
        <sz val="8"/>
        <color theme="1"/>
        <rFont val="Calibri"/>
        <family val="2"/>
        <charset val="238"/>
        <scheme val="minor"/>
      </rPr>
      <t xml:space="preserve">
• Zawierający dichlorowodorek octenidyny
• Bez poliheksanidyny, alkoholu, środków konserwujących
• Bezbarwny, bezwonny. 
• Gotowy do użycia. 
• Usuwający skutecznie biofilm bakteryjny, naloty i tkanki martwicze. 
• Bezbolesna aplikacja. 
• Możliwość użycia u alergików. 
• Wyrób medyczny
Opakowanie: 20 ml
</t>
    </r>
  </si>
  <si>
    <t xml:space="preserve">Preparat tlenowy do dezynfekcji powierzchni i sprzętu medycznego na blokach operacyjnych i w gabinetach zabiegowych. Na bazie nadsiarczanów. Bez aldehydów, chloru i związków amoniowych. Preparat rozpuszczalny w bieżącej wodzie, roztwór roboczy bezbarwny, aktywny min. 24 godziny. Spektrum działania: B, F, V (Rota, HIV, HBV, Noro, Adeno, Vaccinia,) w czasie do 10 minut,  Polio, S w czasie do 2 godz.. Wyrób medyczny. Opakowania 40g  saszetki  </t>
  </si>
  <si>
    <t xml:space="preserve">lp. </t>
  </si>
  <si>
    <t>ZADANIE NR 8</t>
  </si>
  <si>
    <t>Płyn do czyszczenia wanien TYPU  Pantra na bazie kwasów o działaniu dezynfekcyjnym. Rozpuszcza osady z kamienia wodnego, cementowe. Płyn przeznaczony do czyszczenia metodą mechaniczną i ręczną. Nie zawiera kwasu solnego.</t>
  </si>
  <si>
    <t xml:space="preserve">RAZEM </t>
  </si>
  <si>
    <t>ZADANIE NR 4</t>
  </si>
  <si>
    <t>ZADANIE NR 5</t>
  </si>
  <si>
    <t>ZADANIE NR 6</t>
  </si>
  <si>
    <t>ZADANIE NR 7</t>
  </si>
  <si>
    <t xml:space="preserve">Preparat do czyszczenia i dezynfekcji endoskopów
• Gotowy do użycia płynny preparat na bazie kwasu nadoctowego przeznaczony do manualnej oraz półautomatycznej dezynfekcji wysokiego stopnia endoskopów giętkich oraz narzędzi termolabilnych
• Nie zawierający w składzie aldehydów, fenolu, QAC, amin oraz ich pochodnych
• Spektrum działania: B - EN 14561, F (C. Albicans, A. Niger) - EN 14562, Tbc (M.Terrae) - EN 14563, V (Adeno, Polio) - EN 14476, S (C.difficile)- EN 13704 + EN 17126 do 5 min.
• Możliwość wielokrotnego stosowania roztworu przez 50 cykli roboczych lub 7 dni
• Preparat nie wymagający dodania aktywatora ani czasu aktywacji
• Paski testowe kontrolne kompatybilne z preparatem 4 op. a 50 szt. (wliczone w cenę produktu)
Opakowanie: 5l
</t>
  </si>
  <si>
    <t>Kodan bezbarwny</t>
  </si>
  <si>
    <t>Octenisept</t>
  </si>
  <si>
    <t>Octenident</t>
  </si>
  <si>
    <t>Octenilin żel</t>
  </si>
  <si>
    <t>Octenilin płyn</t>
  </si>
  <si>
    <t>Gigazyme</t>
  </si>
  <si>
    <t>Perform</t>
  </si>
  <si>
    <t>Zadania nr 1</t>
  </si>
  <si>
    <t>Zadanie nr 2</t>
  </si>
  <si>
    <t>ZADANIE NR 3</t>
  </si>
  <si>
    <t>jednostka miary op./ml</t>
  </si>
  <si>
    <t>typ Pantra</t>
  </si>
  <si>
    <r>
      <rPr>
        <u/>
        <sz val="8"/>
        <color theme="1"/>
        <rFont val="Calibri"/>
        <family val="2"/>
        <charset val="238"/>
        <scheme val="minor"/>
      </rPr>
      <t>Preparat enzymatyczny do mycia endoskopów, narzędzi chirurgicznych oraz oprzyrządowania anestezjologicznego</t>
    </r>
    <r>
      <rPr>
        <sz val="8"/>
        <color theme="1"/>
        <rFont val="Calibri"/>
        <family val="2"/>
        <charset val="238"/>
        <scheme val="minor"/>
      </rPr>
      <t xml:space="preserve">
• Preparat trójenzymatyczny (amylaza, lipaza, proteaza) do manualnego i maszynowego mycia endoskopów
• pH ok. 7,0
• Zawierający enzymy, alkohole, niejonowe substancje powierzchniowo czynne oraz inhibitory korozji
• Preparat dopuszczony do użycia w myjkach ultradźwiękowych
(Produkt musi posiadać laboratoryjne badania tolerancji materiałowej)
Opakowanie: 2 L       
</t>
    </r>
  </si>
  <si>
    <r>
      <rPr>
        <b/>
        <u/>
        <sz val="8"/>
        <color theme="1"/>
        <rFont val="Calibri"/>
        <family val="2"/>
        <charset val="238"/>
        <scheme val="minor"/>
      </rPr>
      <t>Preparat do dezynfekcji jamy ustnej</t>
    </r>
    <r>
      <rPr>
        <sz val="8"/>
        <color theme="1"/>
        <rFont val="Calibri"/>
        <family val="2"/>
        <charset val="238"/>
        <scheme val="minor"/>
      </rPr>
      <t xml:space="preserve">
• Z zawartością dichlorowodorku octenidyny
• bez alkoholu, poliheksanidyny i chlorheksydyny
• Bezbarwny
• Nieprzebarwiający szkliwa zębów
• Gotowy do użycia
• Kosmetyk
Opakowanie:250 ml
</t>
    </r>
  </si>
  <si>
    <r>
      <rPr>
        <b/>
        <u/>
        <sz val="8"/>
        <color theme="1"/>
        <rFont val="Calibri"/>
        <family val="2"/>
        <charset val="238"/>
        <scheme val="minor"/>
      </rPr>
      <t>Preparat do odkażania błon śluzowych, ran i skóry</t>
    </r>
    <r>
      <rPr>
        <sz val="8"/>
        <color theme="1"/>
        <rFont val="Calibri"/>
        <family val="2"/>
        <charset val="238"/>
        <scheme val="minor"/>
      </rPr>
      <t xml:space="preserve">
• gotowy do użycia antyseptyk
• zawiera oktenidynę
•  nie zawiera jodu i chlorheksydyny
• Bezbarwny
• Usuwa biofilm i penetruje
•  Przedłużony efekt działania
• Spektrum działania bakterie ( łącznie z Chlamydium i Mycoplasma), grzyby, drożdżaki i pierwotniaki(Trichomonas),wirusy (Herpes simplex, inaktywuje HBV i HIV).
• Produkt leczniczy                                                                                                                                                                                                                                                Opakowanie 1I
</t>
    </r>
  </si>
  <si>
    <t>1.</t>
  </si>
  <si>
    <t>150 szt</t>
  </si>
  <si>
    <t>2.</t>
  </si>
  <si>
    <t>3.</t>
  </si>
  <si>
    <t>4.</t>
  </si>
  <si>
    <t>5.</t>
  </si>
  <si>
    <r>
      <rPr>
        <b/>
        <u/>
        <sz val="8"/>
        <color theme="1"/>
        <rFont val="Calibri"/>
        <family val="2"/>
        <charset val="238"/>
        <scheme val="minor"/>
      </rPr>
      <t>Preparat do higienicznego i chirurgicznego mycia rąk.</t>
    </r>
    <r>
      <rPr>
        <b/>
        <sz val="8"/>
        <color theme="1"/>
        <rFont val="Calibri"/>
        <family val="2"/>
        <charset val="238"/>
        <scheme val="minor"/>
      </rPr>
      <t xml:space="preserve">
• przeznaczony do higienicznego oraz chirurgicznego mycia rąk oraz ciała i włosów
• hypoalergiczny preparat myjący na bazie wegańskiej formuły zawierającej min 96% surowców pochodzenia naturalnego
• spełniający normy EN 1499 oraz produkowany w standardzie ISO 16128; ISO 22716
• gotowy do użycia
• nie zawierający barwników oraz substancji zapachowych 
• możliwość stosowania na oddziałach neonatologicznych a także w profilaktyce odleżynowej 
Opakowanie:  500ml
z 100 naklejek na dozownik "Mycie rąk"</t>
    </r>
  </si>
  <si>
    <r>
      <rPr>
        <b/>
        <u/>
        <sz val="8"/>
        <color theme="1"/>
        <rFont val="Calibri"/>
        <family val="2"/>
        <charset val="238"/>
        <scheme val="minor"/>
      </rPr>
      <t>Preparat do higienicznego i chirurgicznego mycia rąk.</t>
    </r>
    <r>
      <rPr>
        <sz val="8"/>
        <color theme="1"/>
        <rFont val="Calibri"/>
        <family val="2"/>
        <charset val="238"/>
        <scheme val="minor"/>
      </rPr>
      <t xml:space="preserve">
• przeznaczony do higienicznego oraz chirurgicznego mycia rąk oraz ciała i włosów
• hypoalergiczny preparat myjący na bazie wegańskiej formuły zawierającej min 96% surowców pochodzenia naturalnego
• spełniający normy EN 1499 oraz produkowany w standardzie ISO 16128; ISO 22716
• gotowy do użycia
• nie zawierający barwników oraz substancji zapachowych 
• możliwość stosowania na oddziałach neonatologicznych a także w profilaktyce odleżynowej 
Opakowanie:  5L
</t>
    </r>
    <r>
      <rPr>
        <b/>
        <sz val="8"/>
        <color theme="1"/>
        <rFont val="Calibri"/>
        <family val="2"/>
        <scheme val="minor"/>
      </rPr>
      <t xml:space="preserve"> 100 naklejek na dozownik "Mycie rąk"</t>
    </r>
  </si>
  <si>
    <t>ECO Soap</t>
  </si>
  <si>
    <r>
      <rPr>
        <b/>
        <u/>
        <sz val="8"/>
        <color theme="1"/>
        <rFont val="Calibri"/>
        <family val="2"/>
        <charset val="238"/>
        <scheme val="minor"/>
      </rPr>
      <t xml:space="preserve">Preparat do chirurgicznej i higienicznej dezynfekcji rąk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
• Preparat do higienicznej i chirurgicznej dezynfekcji rąk w postaci płynu.
•  preoarat zawierający tylko jeden alkohol etanol 80 g oraz substancje które zapobiegają wysuszaniu skóry
• wykazuje działanie natychmiastowe i przedłużone
• spektrum działania: B, F, Tbc, V (Polio, Adeno, Noro). 
• Czas dezynfekcji higienicznej 30 sekund, 
• Czas dezynfekcji chirurgicznej 90 sekund
• Produkt biobójczy
*Kompatybilne z dozownikami typu dermados
Opakowanie 500ml</t>
    </r>
  </si>
  <si>
    <t>VITASEPT E75 GEL</t>
  </si>
  <si>
    <t>VITASEPT P</t>
  </si>
  <si>
    <t xml:space="preserve">Emulsja do pielęgnacji rąk
•Produkt wegański, zawierający 94% surowców pochodzenia naturalnego (zgodnie z ISO 16128)
• zawierający d-pantenol oraz wyciąg z aloesu
• Szybko wchłaniający się i łatwy do rozprowadzenia
• przebadany dermatologicznie
• kosmetyk
Opakowanie 500 ml
</t>
  </si>
  <si>
    <t xml:space="preserve">Eco Skin </t>
  </si>
  <si>
    <t>GlOBACID AF med.</t>
  </si>
  <si>
    <t xml:space="preserve">Koncentrat płynny
• w formie koncentratu
• preparat myjąco-dezynfekcyjny do dużych powierzchni na bazie na bazie QAV 
• bez zawartości fenoli, chloru, substancji nadtlenowych,  glukoprotaminy
• Przebadany zgodnie według EN, w tym wg EN 16615
• możliwość stosowania w obecności pacjentów, na oddziałach dziecięcych i noworodkowych (deklaracja producenta)
• możliwość stosowania do powierzchni i urządzeń mających kontakt z żywnością
• bez konieczności płukania
• 50 pompek dozujących wliczonych w cenę preparatu, dostarczonych przy pierwszym zamówieniu
• 100 wodoodpornych tablic dozowania (wliczone w cenę preparatu)
• Skuteczność bójcza w stężeniu 0,25% B(EN 13727), F (EN 13624 ), TBC (EN 14348), V (EN 14476) (HIV, HCV, HBV, Corona, Rota, Vaccinia, Adeno) czasie 5-15 minut. 
• Możliwość rozszerzenia działania o Polio, Noro, C.difficile (EN 17126). Spełnia normę EN 17387 (C. albicans)
• Wyrób medyczny Kl.IIa.
Opakowanie:5L
</t>
  </si>
  <si>
    <t xml:space="preserve">Dyspenser posiadający suche chusteczki do nasączania środkami do dezynfekcji dużych powierzchni zmywalnych 
• wykonane z niepylącej włókniny poliestrowej  i wiskozy  do nasączenia   preparatem dezynfekcyjnym
• Możliwość dezynfekcji maszynowej dyspensera w temp. 85st. C
• gramatura min. 45 g/m2
• rozmiar 18 cm x 39 cm 
• okres przydatności do użycia z preparatem z poz.1 min. 28 dni
• wyrób medyczny
Opakowanie:. 150 chusteczek oraz dystrybutor
</t>
  </si>
  <si>
    <t>GLOBACID SF med.</t>
  </si>
  <si>
    <t>200tab</t>
  </si>
  <si>
    <t xml:space="preserve">Tytan chlor </t>
  </si>
  <si>
    <t xml:space="preserve">
 Preparat w postaci tabletek do mycia i dezynfekcji powierzchni na bazie aktywnego chloru (troklozen sodu) i tenzydów myjących
• gramatura tabletek 3,25g
• działanie w 1000 ppm w warunkach czystych i w 2000 ppm w warunkach brudnych 
• dopuszczone do dezynfekcji powierzchni kontaktujących się z żywnością
• zalecany do dezaktywacji plam krwi, wydzielin, wydalin oraz innych
zabrudzeń organicznych
• dozowanie: 1 tabletka/1000 ppm na 1 litr wody
• czas działania min. 5 minut
• wykazuje dodatkową skuteczność biobójczą wobec szczepów opornych: L.monocytogenes, C.jejunii, S.enterica
• Skuteczność mikrobójcza w warunkach brudnych, potwierdzona badaniami wg Norm Europejskimi: B (EN13727), F (EN13624), V:Polio, Adeno, Noro (EN 14476), Tbc (EN14348), spory-C.difficile (EN13704). Aktywny wobec B. subtilis. Dodatkowe badanie EN 17126 w kierunku C. difficile R027 -  5 minut
• 200 tablic dozowania w formacie A4 
• Opakowanie: 200 tabl. 
Opakowanie: do 200 tabl. w opakowaniu tyou  Titan</t>
  </si>
  <si>
    <t>Roztwór do płukania ran z atomizerem, zawierający polihexanid 0,1% i poloxamer 1%. Do oczyszczania i nawilżania powierzchni rany. Przetestowany dermatologiczne. Preparat o następujących wskazaniach do zastosowania: po zabiegach chirurgicznych,  do pielęgnacji szwów pooperacyjnych,  do opatrywania odleżyny oraz  owrzodzeń żylnych, do opatrywania przewlekłe ran pourazowych, do oparzeń 1. i 2. stopnia. Usuwa i zapobiega powstawaniu biofilmu. Preparat przebadany zgodnie z EN 13624 warunki brudne (drożdże) oraz EN 13727 warunki brudne  (bakterie) łącznie z MRSA) do 10 minut. Potwierdzona badaniem jałowość produktu.</t>
  </si>
  <si>
    <t>250ml</t>
  </si>
  <si>
    <t xml:space="preserve">Hydrożel do leczenia ran, zawierający polihexanid 0,1% i poloxamer 1%, Do oczyszczania i nawilżania powierzchni rany. Przetestowany dermatologiczne. Preparat o następujących wskazaniach do zastosowania: po zabiegach chirurgicznych,  do pielęgnacji szwów pooperacyjnych,  do opatrywania odleżyny oraz  owrzodzeń żylnych, do opatrywania przewlekłe ran pourazowych, do oparzeń 1. i 2. stopnia. Usuwa i zapobiega powstawaniu biofilmu. Preparat przebadany zgodnie z EN 13624 warunki brudne (drożdże) oraz EN 13727 warunki brudne  (bakterie) do 15 minut.  </t>
  </si>
  <si>
    <t>30ml</t>
  </si>
  <si>
    <t>Maść do leczenia ran na bazie wyciągu z żywicy świerku norweskiego, zawierająca kwasy: abietynowy, pimarowy, palustrowy i lignany, glicerol.</t>
  </si>
  <si>
    <t>SUTRIHEAL FORTE 10%</t>
  </si>
  <si>
    <t>SUTRISEPT Żel</t>
  </si>
  <si>
    <t xml:space="preserve">SUTRISEPT  </t>
  </si>
  <si>
    <t>SITEC</t>
  </si>
  <si>
    <t>5L</t>
  </si>
  <si>
    <t>DETRO CID ENZYM 1L</t>
  </si>
  <si>
    <t>1L</t>
  </si>
  <si>
    <t>MEDI-PAD SET</t>
  </si>
  <si>
    <t>Zadanie NR 10</t>
  </si>
  <si>
    <t>1op/10szt</t>
  </si>
  <si>
    <t>1szt</t>
  </si>
  <si>
    <t>Jednorazowe myjki w formie zaokrąglonej rękawicy wykonane z wysokogatunkowej włókniny z kremem ochronnym przeznaczone do mycia i pielęgnacji całego ciała pacjentów. Nie wymagające aktywacji wodą ani spłukiwania oraz suszenia. O neutralnym pH (5,5). Pozbawione alkoholu, lateksu, parabenów oraz metyloizotiazolinu. Zawierające w składzie: 3% dimetikon, glukozydy, wyciąg z rumianku, aloesu, D-panthenol (prowitamina B5), allantoinę, witaminę E, Glicerynę. O delikatnym i przyjemnym zapachu. Gramatura włókniny min 50gr/m2. Wykonana z włókniny spunlace o składzie: wiskoza 20% i poliester 80%, Możliwość podgrzania w kuchence mikrofalowej. Wyrób medyczny kl. I. Opakowanie typu flow pack, zabezpieczone zamknięciem strunowym zawierające 10 sztuk rękawic, Rozmiar: 17x23,5 cm . Produkt musi pochodzić od jednego producenta z poz 1 i 2</t>
  </si>
  <si>
    <t>Jednorazowy o uniwersalnym rozmiarze czepek do bezwodnego mycia głowy i włosów. Nie wymagający aktywacji wodą ani spłukiwania oraz suszenia. Wykonany z dwóch warstw – zewnętrznej z laminatu oraz wewnętrznej wykonanej z wysokogatunkowej włókniny nasączonej środkiem myjącym. O neutralnym pH (5,5). Pozbawione alkoholu, lateksu, parabenów oraz metyloizotiazolinu. Zawierające w składzie: Plantacare 1200, wyciąg z rumianku, aloesu, D-panthenol (prowitamina B5), allantoinę, witaminę E, Glicerynę, 3% dimetikon. O delikatnym i przyjemnym zapachu. Wykonana z włókniny spunlace o składzie: wiskoza 20% i poliester 80%,  Możliwość podgrzania w kuchence mikrofalowej. Wyrób medyczny kl. I Opakowanie: 1 sztuka .Produkt musi pochodzić od jednego producenta z poz 1 i 2</t>
  </si>
  <si>
    <t>ONECARE Rękawica Myjąca</t>
  </si>
  <si>
    <t>ONECARE Czepek Myjący</t>
  </si>
  <si>
    <t>Kodan barwiony</t>
  </si>
  <si>
    <r>
      <rPr>
        <b/>
        <u/>
        <sz val="8"/>
        <color theme="1"/>
        <rFont val="Calibri"/>
        <family val="2"/>
        <charset val="238"/>
        <scheme val="minor"/>
      </rPr>
      <t>Preparat do odkażania błon śluzowych, ran i skóry</t>
    </r>
    <r>
      <rPr>
        <sz val="8"/>
        <color theme="1"/>
        <rFont val="Calibri"/>
        <family val="2"/>
        <charset val="238"/>
        <scheme val="minor"/>
      </rPr>
      <t xml:space="preserve">
• gotowy do użycia antyseptyk
• zawiera oktenidynę
•  nie zawiera jodu i chlorheksydyny
• Bezbarwny
• Usuwa biofilm i penetruje
•  Przedłużony efekt działania
• Spektrum działania bakterie ( łącznie z Chlamydium i Mycoplasma), grzyby, drożdżaki i pierwotniaki(Trichomonas),wirusy (Herpes simplex, inaktywuje HBV i HIV).zz
• Produkt leczniczy                                                                                                                                                                                                                Opakowanie 250 ml
</t>
    </r>
  </si>
  <si>
    <t>Gigasept Instru AF</t>
  </si>
  <si>
    <r>
      <t>Preparat do manualnej dezynfekcji i czyszczenia narzędzi chirurgicznych oraz przyrządów anestezjologicznych  -</t>
    </r>
    <r>
      <rPr>
        <b/>
        <u/>
        <sz val="8"/>
        <color rgb="FFFF0000"/>
        <rFont val="Calibri"/>
        <family val="2"/>
        <charset val="238"/>
        <scheme val="minor"/>
      </rPr>
      <t xml:space="preserve"> stomatologia</t>
    </r>
    <r>
      <rPr>
        <sz val="8"/>
        <color theme="1"/>
        <rFont val="Calibri"/>
        <family val="2"/>
        <charset val="238"/>
        <scheme val="minor"/>
      </rPr>
      <t xml:space="preserve">
- bez aldehydów, fenoli i związków tlenowych,
- zawiera pochodne alkoholowe i czwartorzędowe związki amoniowe oraz pochodne guanidyny,
- bardzo dobra tolerancja materiałowa i skuteczność czyszczenia,
- płynny, w koncentracie,
- spektrum działania: B (w tym MRSA, Tbc,mykobakterie), F, V (Rota, Vaccinia, HIV, HBV, HCV, do 15 min, Adeno, Papova SV 40 – 60 min.,
- przebadany zgodnie z normami europejskimi,
- przygotowany i użytkowany roztwór roboczy jest skuteczny mikrobiologicznie przez 7 dni – również w warunkach obciążenia surowicą,
- zapobiega tworzeniu się biofilmu,
- możliwość stosowania w myjkach ultradźwiękowych,
- produkt CE.</t>
    </r>
  </si>
  <si>
    <t xml:space="preserve">Płynny koncentrat myjąco - dezynfekujący przeznaczony do manualnego mycia i dezynfekcji narzędzi chirurgicznych.                                                                                                                                                                                                                                                                                                             Możliwość stosowania w myjniach ultradźwiękowych.                                                                                                                                                                                                      Zawierający proteazę, lipazę, amylazę                                                                                    
Nie zawierający w składzie aldehydów, fenolu, chloru oraz substancji utleniających.                                                                                                                                                    Nie wymagający stosowania aktywatora.                                                                                                                                                                                                                                        Wykazujący min. dobrą kompatybilność materiałową ze stalą nierdzewną, polietylenem, aluminium - potwierdzoną badaniami laboratoryjnymi.                                                                                                                                                                                                           Spektrum działania: B (EN 14561), F (Candida albicans) - EN 14562, Tbc - (M.Terrae) - EN 14348, V (Polio, Adeno,Noro) w czasie do 15 min. w stężeniu 0,5%.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Wyrób medyczny kl. IIb                                                                                                                                                                                                                 </t>
  </si>
  <si>
    <t>Rotasept</t>
  </si>
  <si>
    <t>Preparat do mycia i dezynfekcji precyzyjnych narzędzi obrotowych</t>
  </si>
  <si>
    <t>2l</t>
  </si>
  <si>
    <t>Aspermatic</t>
  </si>
  <si>
    <t>1l</t>
  </si>
  <si>
    <r>
      <rPr>
        <u/>
        <sz val="8"/>
        <color theme="1"/>
        <rFont val="Calibri"/>
        <family val="2"/>
        <charset val="238"/>
        <scheme val="minor"/>
      </rPr>
      <t xml:space="preserve">Preparat do chirurgicznej i higienicznej dezynfekcji rąk </t>
    </r>
    <r>
      <rPr>
        <sz val="8"/>
        <color theme="1"/>
        <rFont val="Calibri"/>
        <family val="2"/>
        <charset val="238"/>
        <scheme val="minor"/>
      </rPr>
      <t xml:space="preserve">                                               
• Zawiera etanol 80 g, benzylo-C12-18-alkilodimetylochlorek 0,1 g, C12-14-alkilo[(etylofenylo)
metylo]dimetylochlorek 0,1 g substancje które zapobiegają wysuszaniu skóry.
• substancje które zapobiegają wysuszaniu skóry.
• Postać żelu
• Gotowy do użycia
•  Spektrum działania: B, F, Tbc, V (Polio, Adeno, Noro)
• Czas dezynfekcji higienicznej 30 sekund, 
• Czas dezynfekcji chirurgicznej 90 sekund
• Produkt biobójczy
*Kompatybilne z dozownikami typu GPC
Opakowanie 1 L 
</t>
    </r>
  </si>
  <si>
    <t>6.</t>
  </si>
  <si>
    <r>
      <rPr>
        <u/>
        <sz val="8"/>
        <color theme="1"/>
        <rFont val="Calibri"/>
        <family val="2"/>
        <charset val="238"/>
        <scheme val="minor"/>
      </rPr>
      <t>Alkoholowy preparat do szybkiej dezynfekcji powierzchni sprzętów i wyposażenia medycznego</t>
    </r>
    <r>
      <rPr>
        <sz val="8"/>
        <color theme="1"/>
        <rFont val="Calibri"/>
        <family val="2"/>
        <charset val="238"/>
        <scheme val="minor"/>
      </rPr>
      <t xml:space="preserve">
• Na bazie etanolu i 1-propanolu
•  Bez zawartości dodatkowych substancji aktywnych np. aldehydów, związków amoniowych
• Spektrum działania: B (MRSA) - do 30 sek.,F (C. albicans, A.niger) - do 60 sek.,V (HIF, HBV, HCV, Grypa, Ebola, Vaccinia BV, DV, SARS-CoV-2, Rota, Adeno, Noro, Polio) -do 60 sek,V Adeno - do 60 sek
• preparat szybkoschnący, 
• nie pozostawiający plam i zacieków
• możliwość stosowania na oddziale pediatrycznym
• wyrób medyczny - klasa IIa
Opakowanie 1 litr + spryskiwacz</t>
    </r>
  </si>
  <si>
    <t>100szt</t>
  </si>
  <si>
    <t>ZADANIE NR 9</t>
  </si>
  <si>
    <t>Zadanie NR 11</t>
  </si>
  <si>
    <t>Cleanisept Wipes MAXI</t>
  </si>
  <si>
    <t xml:space="preserve">Cleanisept Wipes Sensitive </t>
  </si>
  <si>
    <r>
      <rPr>
        <b/>
        <u/>
        <sz val="8"/>
        <rFont val="Calibri"/>
        <family val="2"/>
        <charset val="238"/>
        <scheme val="minor"/>
      </rPr>
      <t>Chusteczki do szybkiej dezynfekcji powierzchni wrażliwych na działanie alkoholu w tym głowic USG</t>
    </r>
    <r>
      <rPr>
        <sz val="8"/>
        <rFont val="Calibri"/>
        <family val="2"/>
        <charset val="238"/>
        <scheme val="minor"/>
      </rPr>
      <t xml:space="preserve">
Chusteczki do szybkiego mycia i dezynfekcji powierzchni wrażliwych na działanie alkoholu, w  tym głowic USG
•  na bazie czwartorzędowych związków amonowych
• możliwość dezynfekcji noworodkowych inkubatorów
• Roztwór, którym są nasączone nie może posiadać w swoim składzie alkoholi, chloru, aldehydów, fenoli
•Chusteczki o wymiarach min. 20 x 20 cm wykonane z poliestru, o gramaturze min. 49 g/m2. 
• Opakowanie zawierające  100 szt typu flowpack z plastikowym klipsem zamykającym 
Spektrum: 
B( łącznie z MRSA), F w czasie do 1 min., V (HBV, HIV, HCV, Rota, Vaccinia) w czasie 30 sek., Papova/ Polyoma - 2 min.
</t>
    </r>
  </si>
  <si>
    <r>
      <rPr>
        <b/>
        <u/>
        <sz val="8"/>
        <rFont val="Calibri"/>
        <family val="2"/>
        <charset val="238"/>
        <scheme val="minor"/>
      </rPr>
      <t>Gotowe do użycia nasączone etanolem chusteczki do szybkiej dezynfekcji powierzchni wrażliwych, odpornych na działanie alkoholu, również nieinwazyjnych produktów medycznych, ekranów, klawiatur i paneli kontrolnych</t>
    </r>
    <r>
      <rPr>
        <sz val="8"/>
        <rFont val="Calibri"/>
        <family val="2"/>
        <charset val="238"/>
        <scheme val="minor"/>
      </rPr>
      <t xml:space="preserve">
• na bazie alkoholu
• B, F (C. albicans), Tbc (M. terrae, M. avium zgodnie z EN 14348, V (w tym HIV, HBV, HCV), Rota i MNV zgodnie z normą 14476, w czasie do 1 minuty.
• Wykazujący kompatybilność materiałową ze stalą nierdzewną, polietylenem, aluminium oraz poliwęglanem
• Wyrób medyczny kl. IIa
• Chusteczki o wymiarach min. 20 x 20 cm wykonane z poliestru, o gramaturze min. 49 g/m2
• Opakowanie zawierające 60 szt. typu flowpack z plastikowym klipsem zamykającym </t>
    </r>
  </si>
  <si>
    <t>Preparat do mycia, dezynfekcji i konserwacji systemów ssących</t>
  </si>
  <si>
    <t>250 ml/op</t>
  </si>
  <si>
    <t>1 l/op</t>
  </si>
  <si>
    <t>40 g/op</t>
  </si>
  <si>
    <t>20 ml/op</t>
  </si>
  <si>
    <t>350 ml/op</t>
  </si>
  <si>
    <t>2 l/op</t>
  </si>
  <si>
    <t>5 l/op</t>
  </si>
  <si>
    <t>RAZEM</t>
  </si>
  <si>
    <t>Mikrozid Sensitive Liquid 1L (24,50 zł netto + 8%VAT)</t>
  </si>
  <si>
    <t xml:space="preserve">1 litr </t>
  </si>
  <si>
    <t xml:space="preserve">
Bezalkoholowy gotowy do użycia preparat do szybkiej dezynfekcji powierzchni wyrobów medycznych. Bez zawartości alkoholu i aldehydów, produkt bezalkoholowy - do stosowania z głowicami USG (Philips, GE, Siemens). Bezpieczny dla powierzchni ze szkła akrylowego (np. inkubatory) i wrażliwych tworzyw sztucznych (np. głowice sond ultradźwiękowych), leżanek przeznaczonych do badania pacjentów, stołów operacyjnych, powierzchni przyrządów medycznych. Możliwość użycia na oddziałach noworodkowych. Możliwość aplikacji w postaci piany lub płynu. Działa bakteriobójczo, drożdżakobójczo, wirusobójczo wobec BVDV, wirusa vaccinia, rotawirusa, norowirusa i wirusa polyoma SV40. Opakowanie 1L. Wyrób medyczny kl. II a. plu s dozownik z pompką
</t>
  </si>
  <si>
    <t>Mikrozid AF Jumbp Wipes a 220 szt. (box - 42,85 zł netto + 8%VAT,  wkład - 35,90 zł netto + 8%VAT)</t>
  </si>
  <si>
    <t xml:space="preserve">boxy do wkładów --do  chusteczek powyżej  w pozycji 3 </t>
  </si>
  <si>
    <t xml:space="preserve">220 szt w opakowaniu  </t>
  </si>
  <si>
    <t xml:space="preserve">sztuk </t>
  </si>
  <si>
    <t>box</t>
  </si>
  <si>
    <r>
      <rPr>
        <b/>
        <u/>
        <sz val="8"/>
        <color theme="1"/>
        <rFont val="Calibri"/>
        <family val="2"/>
        <charset val="238"/>
        <scheme val="minor"/>
      </rPr>
      <t>BEZBARWNY Preparat  do dezynfekcji skóry przed zabiegami operacyjnymi, opatrywaniem ran i zdejmowaniem szwów</t>
    </r>
    <r>
      <rPr>
        <sz val="8"/>
        <color theme="1"/>
        <rFont val="Calibri"/>
        <family val="2"/>
        <charset val="238"/>
        <scheme val="minor"/>
      </rPr>
      <t xml:space="preserve">
• Preparat na bazie substancji aktywnych (minimum 3, w tym difenylol) z dodatkiem nadtlenku wodoru
• Bez zawartości etanolu, jodu, związków amoniowych i chlorheksydyny
• Bezbarwny
• Gotowy do użycia
• Spektrum działania: B, Tbc, MRSA, F, V (Papova, HCV, HBV, HlV, Adeno, Vaccinia, Rota, Herpes Simplex).
• Produkt leczniczy
Opakowanie: 250 ml z atomizerem
</t>
    </r>
  </si>
  <si>
    <t>BARWIONY Preparat  do dezynfekcji skóry przed zabiegami operacyjnymi, opatrywaniem ran i zdejmowaniem szwów
• Preparat na bazie substancji aktywnych (minimum 3, w tym difenylol) z dodatkiem nadtlenku wodoru. Czas działania przedłużony do 24 godzin. 
• Bez zawartości etanolu, jodu, związków amoniowych i chlorheksydyny
• Bezbarwny
• Gotowy do użycia
• Spektrum działania: B, Tbc, MRSA, F, V (Papova, HCV, HBV, HlV, Adeno, Vaccinia, Rota, Herpes Simplex).
• Produkt leczniczy
Opakowanie: 250 ml z atomizerem</t>
  </si>
  <si>
    <t xml:space="preserve">* preparat z pozycji 1 i 2 muszą być kompatybilne </t>
  </si>
  <si>
    <t>Gigasept PAA</t>
  </si>
  <si>
    <t xml:space="preserve">Wartość netto </t>
  </si>
  <si>
    <t>Wartość BRUTTO -</t>
  </si>
  <si>
    <t xml:space="preserve">Koncentrat płynny
• w formie koncentratu
• preparat myjąco-dezynfekcyjny do dużych powierzchni na bazie na bazie QAV 
• bez zawartości fenoli, chloru, substancji nadtlenowych,  glukoprotaminy
• Przebadany zgodnie według EN, w tym wg EN 16615
• możliwość stosowania w obecności pacjentów, na oddziałach dziecięcych i noworodkowych (deklaracja producenta)
• możliwość stosowania do powierzchni i urządzeń mających kontakt z żywnością
• bez konieczności płukania
• 50 pompek dozujących wliczonych w cenę preparatu, dostarczonych przy pierwszym zamówieniu
• 100 wodoodpornych tablic dozowania (wliczone w cenę preparatu)
• Skuteczność bójcza w stężeniu 0,25% B(EN 13727), F (EN 13624 ), TBC (EN 14348), V (EN 14476) (HIV, HCV, HBV, Corona, Rota, Vaccinia, Adeno) czasie 5-15 minut. 
• Możliwość rozszerzenia działania o Polio, Noro, C.difficile (EN 17126). Spełnia normę EN 17387 (C. albicans)
• Wyrób medyczny Kl.IIa.
Opakowanie:1 L
</t>
  </si>
  <si>
    <t xml:space="preserve">
wkłady Gotowe do użycia chusteczki z włókniny wiskozowej oraz poliestru, przeznaczone do dezynfekcji powierzchni oraz wyrobów medycznych odpornych na działanie alkoholu. Nasączone płynem zawierającym w składzie min. 2 alkohole alifatyczne (w tym etanol) w ilości max. 60g/100g płynu. Bez zawartości innych niż alkohole substancji czynnych. Chusteczki o wymiarach min. 20x20 cm. Wykazujące min. dobrą kompatybilność materiałową ze stalą nierdzewną, polietylenem, aluminium oraz poliwęglanem, potwierdzoną badaniami laboratoryjnymi. Możliwość stosowania na oddziałach noworodkowych. Spektrum działania: B - EN 13727, MRSA, F (Candida albicans) - EN 13624, Tbc (M.Terrae) - EN 14348, V (Rota, Vaccinia, BVDV, Noro) w czasie do 1 min. Opakowanie a 220 szt. (Wyrób medyczny kl. IIa. - 150 opakowań </t>
  </si>
  <si>
    <r>
      <t xml:space="preserve">
Formularz  asortymentowo cenowy na okres 12 miesięcy.          </t>
    </r>
    <r>
      <rPr>
        <b/>
        <sz val="11"/>
        <color rgb="FFFF0000"/>
        <rFont val="Calibri"/>
        <family val="2"/>
        <charset val="238"/>
        <scheme val="minor"/>
      </rPr>
      <t>Zamawiajacy wymaga aby do oferty dołączć kartę charakterystyki poszczególnych produktów oraz wpisać nazwę handlową.</t>
    </r>
    <r>
      <rPr>
        <sz val="11"/>
        <color theme="1"/>
        <rFont val="Calibri"/>
        <family val="2"/>
        <scheme val="minor"/>
      </rPr>
      <t xml:space="preserve"> Zamawiający w ramach dostawy środków do dezynfekcji prosi o dostawę  w ramach dostawy 50 dozowników typ Dermados odpowiednie do preparatów w opakowaniach 500 ml i 20 dozowników  typ Dermados  odpowiednich do opakowań 1 L. Prosimy również o dostarczenie tablic w formacie A4 Technika dezynfekcji  - chirurgiczna i higieniczna dezynfekcja rąk.</t>
    </r>
  </si>
  <si>
    <t xml:space="preserve">OPIS WYKONAWCY: nazwa produktu/nr katlogowy/wymiary/  wielkość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</si>
</sst>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[$-415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5" fillId="0" borderId="0" applyBorder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2">
    <xf numFmtId="0" fontId="0" fillId="0" borderId="0" xfId="0"/>
    <xf numFmtId="165" fontId="3" fillId="0" borderId="4" xfId="1" applyFont="1" applyBorder="1" applyAlignment="1">
      <alignment horizontal="center" vertical="top" wrapText="1"/>
    </xf>
    <xf numFmtId="165" fontId="6" fillId="0" borderId="4" xfId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 wrapText="1"/>
    </xf>
    <xf numFmtId="0" fontId="0" fillId="0" borderId="4" xfId="0" applyBorder="1" applyAlignment="1">
      <alignment vertical="top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7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10" fillId="0" borderId="0" xfId="0" applyFont="1" applyAlignment="1">
      <alignment vertical="top" wrapText="1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7" fillId="3" borderId="0" xfId="0" applyFont="1" applyFill="1" applyAlignment="1">
      <alignment vertical="top" wrapText="1"/>
    </xf>
    <xf numFmtId="0" fontId="9" fillId="2" borderId="4" xfId="0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5" fillId="0" borderId="4" xfId="0" applyFont="1" applyBorder="1" applyAlignment="1">
      <alignment vertical="top"/>
    </xf>
    <xf numFmtId="0" fontId="11" fillId="3" borderId="0" xfId="0" applyFont="1" applyFill="1" applyAlignment="1">
      <alignment vertical="top" wrapText="1"/>
    </xf>
    <xf numFmtId="165" fontId="2" fillId="0" borderId="4" xfId="1" applyFont="1" applyBorder="1" applyAlignment="1">
      <alignment vertical="top" wrapText="1"/>
    </xf>
    <xf numFmtId="165" fontId="3" fillId="0" borderId="4" xfId="1" applyFont="1" applyBorder="1" applyAlignment="1">
      <alignment vertical="top" wrapText="1"/>
    </xf>
    <xf numFmtId="165" fontId="16" fillId="0" borderId="4" xfId="1" applyFont="1" applyBorder="1" applyAlignment="1">
      <alignment vertical="top" wrapText="1"/>
    </xf>
    <xf numFmtId="0" fontId="0" fillId="0" borderId="4" xfId="0" applyBorder="1" applyAlignment="1">
      <alignment horizontal="right" vertical="top"/>
    </xf>
    <xf numFmtId="165" fontId="2" fillId="0" borderId="4" xfId="1" applyFont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4" fillId="0" borderId="5" xfId="0" applyFont="1" applyBorder="1" applyAlignment="1">
      <alignment vertical="top"/>
    </xf>
    <xf numFmtId="0" fontId="21" fillId="0" borderId="0" xfId="0" applyFont="1" applyAlignment="1">
      <alignment vertical="top"/>
    </xf>
    <xf numFmtId="0" fontId="11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vertical="top"/>
    </xf>
    <xf numFmtId="165" fontId="6" fillId="2" borderId="4" xfId="1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164" fontId="2" fillId="0" borderId="4" xfId="2" applyFont="1" applyFill="1" applyBorder="1" applyAlignment="1">
      <alignment horizontal="center" vertical="top" wrapText="1"/>
    </xf>
    <xf numFmtId="2" fontId="15" fillId="0" borderId="4" xfId="0" applyNumberFormat="1" applyFont="1" applyBorder="1" applyAlignment="1">
      <alignment vertical="top"/>
    </xf>
    <xf numFmtId="164" fontId="9" fillId="2" borderId="5" xfId="2" applyFont="1" applyFill="1" applyBorder="1" applyAlignment="1">
      <alignment vertical="top"/>
    </xf>
    <xf numFmtId="164" fontId="9" fillId="2" borderId="4" xfId="2" applyFont="1" applyFill="1" applyBorder="1" applyAlignment="1">
      <alignment vertical="top"/>
    </xf>
    <xf numFmtId="164" fontId="22" fillId="0" borderId="4" xfId="2" applyFont="1" applyFill="1" applyBorder="1" applyAlignment="1">
      <alignment vertical="top" wrapText="1"/>
    </xf>
    <xf numFmtId="164" fontId="22" fillId="2" borderId="4" xfId="2" applyFont="1" applyFill="1" applyBorder="1" applyAlignment="1">
      <alignment vertical="top"/>
    </xf>
    <xf numFmtId="0" fontId="15" fillId="2" borderId="4" xfId="0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165" fontId="16" fillId="0" borderId="4" xfId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9" fontId="0" fillId="2" borderId="4" xfId="0" applyNumberFormat="1" applyFill="1" applyBorder="1" applyAlignment="1">
      <alignment horizontal="center" vertical="top"/>
    </xf>
    <xf numFmtId="9" fontId="22" fillId="0" borderId="4" xfId="0" applyNumberFormat="1" applyFont="1" applyBorder="1" applyAlignment="1">
      <alignment horizontal="center" vertical="top"/>
    </xf>
    <xf numFmtId="9" fontId="0" fillId="2" borderId="5" xfId="0" applyNumberFormat="1" applyFill="1" applyBorder="1" applyAlignment="1">
      <alignment horizontal="center" vertical="top"/>
    </xf>
    <xf numFmtId="9" fontId="0" fillId="2" borderId="0" xfId="0" applyNumberFormat="1" applyFill="1" applyAlignment="1">
      <alignment horizontal="center" vertical="top"/>
    </xf>
    <xf numFmtId="9" fontId="15" fillId="0" borderId="4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0" fillId="0" borderId="7" xfId="0" applyBorder="1" applyAlignment="1">
      <alignment vertical="top"/>
    </xf>
    <xf numFmtId="164" fontId="0" fillId="0" borderId="0" xfId="2" applyFont="1" applyBorder="1" applyAlignment="1">
      <alignment vertical="top"/>
    </xf>
    <xf numFmtId="164" fontId="3" fillId="0" borderId="4" xfId="2" applyFont="1" applyBorder="1" applyAlignment="1">
      <alignment horizontal="center" vertical="top" wrapText="1"/>
    </xf>
    <xf numFmtId="164" fontId="2" fillId="0" borderId="4" xfId="2" applyFont="1" applyBorder="1" applyAlignment="1">
      <alignment vertical="top" wrapText="1"/>
    </xf>
    <xf numFmtId="164" fontId="0" fillId="2" borderId="0" xfId="2" applyFont="1" applyFill="1" applyBorder="1" applyAlignment="1">
      <alignment vertical="top"/>
    </xf>
    <xf numFmtId="164" fontId="0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1" fillId="0" borderId="4" xfId="1" applyFont="1" applyBorder="1" applyAlignment="1">
      <alignment vertical="top" wrapText="1"/>
    </xf>
    <xf numFmtId="164" fontId="9" fillId="2" borderId="4" xfId="2" applyFont="1" applyFill="1" applyBorder="1" applyAlignment="1">
      <alignment horizontal="right" vertical="top"/>
    </xf>
    <xf numFmtId="164" fontId="9" fillId="2" borderId="0" xfId="2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14" fillId="2" borderId="5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2" fontId="0" fillId="0" borderId="4" xfId="2" applyNumberFormat="1" applyFont="1" applyBorder="1" applyAlignment="1">
      <alignment vertical="top"/>
    </xf>
    <xf numFmtId="2" fontId="0" fillId="0" borderId="0" xfId="2" applyNumberFormat="1" applyFont="1" applyAlignment="1">
      <alignment vertical="top"/>
    </xf>
    <xf numFmtId="2" fontId="0" fillId="2" borderId="4" xfId="2" applyNumberFormat="1" applyFont="1" applyFill="1" applyBorder="1" applyAlignment="1">
      <alignment vertical="top"/>
    </xf>
    <xf numFmtId="2" fontId="22" fillId="2" borderId="4" xfId="2" applyNumberFormat="1" applyFont="1" applyFill="1" applyBorder="1" applyAlignment="1">
      <alignment vertical="top"/>
    </xf>
    <xf numFmtId="2" fontId="0" fillId="2" borderId="0" xfId="2" applyNumberFormat="1" applyFont="1" applyFill="1" applyBorder="1" applyAlignment="1">
      <alignment vertical="top"/>
    </xf>
    <xf numFmtId="2" fontId="3" fillId="0" borderId="4" xfId="2" applyNumberFormat="1" applyFont="1" applyBorder="1" applyAlignment="1">
      <alignment horizontal="center" vertical="top" wrapText="1"/>
    </xf>
    <xf numFmtId="2" fontId="0" fillId="2" borderId="5" xfId="2" applyNumberFormat="1" applyFont="1" applyFill="1" applyBorder="1" applyAlignment="1">
      <alignment horizontal="right" vertical="top"/>
    </xf>
    <xf numFmtId="2" fontId="0" fillId="2" borderId="5" xfId="2" applyNumberFormat="1" applyFont="1" applyFill="1" applyBorder="1" applyAlignment="1">
      <alignment vertical="top"/>
    </xf>
    <xf numFmtId="2" fontId="0" fillId="2" borderId="4" xfId="2" applyNumberFormat="1" applyFont="1" applyFill="1" applyBorder="1" applyAlignment="1">
      <alignment horizontal="right" vertical="top"/>
    </xf>
    <xf numFmtId="2" fontId="15" fillId="0" borderId="4" xfId="2" applyNumberFormat="1" applyFont="1" applyBorder="1" applyAlignment="1">
      <alignment horizontal="right" vertical="top"/>
    </xf>
    <xf numFmtId="2" fontId="9" fillId="0" borderId="0" xfId="2" applyNumberFormat="1" applyFont="1" applyBorder="1" applyAlignment="1">
      <alignment horizontal="right" vertical="top"/>
    </xf>
    <xf numFmtId="2" fontId="2" fillId="0" borderId="4" xfId="2" applyNumberFormat="1" applyFont="1" applyBorder="1" applyAlignment="1">
      <alignment horizontal="left" vertical="top" wrapText="1"/>
    </xf>
    <xf numFmtId="2" fontId="2" fillId="0" borderId="4" xfId="2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4" fillId="0" borderId="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0" borderId="6" xfId="2" applyFont="1" applyBorder="1" applyAlignment="1">
      <alignment vertical="top"/>
    </xf>
    <xf numFmtId="0" fontId="3" fillId="0" borderId="7" xfId="0" applyFont="1" applyBorder="1" applyAlignment="1">
      <alignment vertical="top"/>
    </xf>
    <xf numFmtId="2" fontId="3" fillId="0" borderId="7" xfId="2" applyNumberFormat="1" applyFont="1" applyBorder="1" applyAlignment="1">
      <alignment vertical="top"/>
    </xf>
    <xf numFmtId="2" fontId="3" fillId="0" borderId="4" xfId="2" applyNumberFormat="1" applyFont="1" applyBorder="1" applyAlignment="1">
      <alignment vertical="top"/>
    </xf>
    <xf numFmtId="2" fontId="3" fillId="0" borderId="6" xfId="2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2" fontId="3" fillId="2" borderId="4" xfId="2" applyNumberFormat="1" applyFont="1" applyFill="1" applyBorder="1" applyAlignment="1">
      <alignment vertical="top"/>
    </xf>
    <xf numFmtId="165" fontId="3" fillId="2" borderId="4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165" fontId="2" fillId="2" borderId="4" xfId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164" fontId="0" fillId="0" borderId="5" xfId="0" applyNumberFormat="1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/>
    </xf>
    <xf numFmtId="164" fontId="0" fillId="0" borderId="0" xfId="0" applyNumberFormat="1" applyAlignment="1">
      <alignment vertical="top"/>
    </xf>
    <xf numFmtId="9" fontId="2" fillId="0" borderId="4" xfId="3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">
    <cellStyle name="Dziesiętny" xfId="2" builtinId="3"/>
    <cellStyle name="Excel Built-in Normal" xfId="1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topLeftCell="A72" zoomScaleNormal="100" workbookViewId="0">
      <selection activeCell="N77" sqref="N77"/>
    </sheetView>
  </sheetViews>
  <sheetFormatPr defaultColWidth="9.28515625" defaultRowHeight="15" x14ac:dyDescent="0.25"/>
  <cols>
    <col min="1" max="1" width="6.28515625" style="3" customWidth="1"/>
    <col min="2" max="2" width="89.5703125" style="4" customWidth="1"/>
    <col min="3" max="3" width="17.28515625" style="51" customWidth="1"/>
    <col min="4" max="4" width="17.85546875" style="51" customWidth="1"/>
    <col min="5" max="5" width="19.28515625" style="3" customWidth="1"/>
    <col min="6" max="6" width="11.42578125" style="3" customWidth="1"/>
    <col min="7" max="7" width="8.5703125" style="51" customWidth="1"/>
    <col min="8" max="8" width="10.7109375" style="3" customWidth="1"/>
    <col min="9" max="9" width="18.140625" style="67" customWidth="1"/>
    <col min="10" max="10" width="16.28515625" style="67" customWidth="1"/>
    <col min="11" max="11" width="21.7109375" style="3" customWidth="1"/>
    <col min="12" max="16384" width="9.28515625" style="3"/>
  </cols>
  <sheetData>
    <row r="1" spans="1:11" ht="37.5" customHeight="1" x14ac:dyDescent="0.25">
      <c r="A1" s="108" t="s">
        <v>127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7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37.5" customHeight="1" x14ac:dyDescent="0.25">
      <c r="I3" s="63"/>
      <c r="J3" s="63"/>
    </row>
    <row r="4" spans="1:11" ht="15.75" x14ac:dyDescent="0.25">
      <c r="B4" s="32" t="s">
        <v>33</v>
      </c>
      <c r="I4" s="63"/>
      <c r="J4" s="63"/>
    </row>
    <row r="5" spans="1:11" ht="60" x14ac:dyDescent="0.25">
      <c r="A5" s="1" t="s">
        <v>17</v>
      </c>
      <c r="B5" s="2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64" t="s">
        <v>7</v>
      </c>
      <c r="J5" s="64" t="s">
        <v>8</v>
      </c>
      <c r="K5" s="1" t="s">
        <v>128</v>
      </c>
    </row>
    <row r="6" spans="1:11" ht="129" customHeight="1" x14ac:dyDescent="0.25">
      <c r="A6" s="24" t="s">
        <v>41</v>
      </c>
      <c r="B6" s="38" t="s">
        <v>47</v>
      </c>
      <c r="C6" s="28">
        <v>80</v>
      </c>
      <c r="D6" s="28" t="s">
        <v>9</v>
      </c>
      <c r="E6" s="26" t="s">
        <v>49</v>
      </c>
      <c r="F6" s="45"/>
      <c r="G6" s="107"/>
      <c r="H6" s="70"/>
      <c r="I6" s="65"/>
      <c r="J6" s="65"/>
      <c r="K6" s="25"/>
    </row>
    <row r="7" spans="1:11" ht="112.5" x14ac:dyDescent="0.25">
      <c r="A7" s="24" t="s">
        <v>43</v>
      </c>
      <c r="B7" s="6" t="s">
        <v>48</v>
      </c>
      <c r="C7" s="52">
        <v>110</v>
      </c>
      <c r="D7" s="52" t="s">
        <v>10</v>
      </c>
      <c r="E7" s="26" t="s">
        <v>49</v>
      </c>
      <c r="F7" s="46"/>
      <c r="G7" s="56"/>
      <c r="H7" s="70"/>
      <c r="I7" s="65"/>
      <c r="J7" s="65"/>
      <c r="K7" s="5"/>
    </row>
    <row r="8" spans="1:11" ht="112.5" x14ac:dyDescent="0.25">
      <c r="A8" s="24" t="s">
        <v>44</v>
      </c>
      <c r="B8" s="6" t="s">
        <v>50</v>
      </c>
      <c r="C8" s="52">
        <v>580</v>
      </c>
      <c r="D8" s="52" t="s">
        <v>9</v>
      </c>
      <c r="E8" s="17" t="s">
        <v>52</v>
      </c>
      <c r="F8" s="46"/>
      <c r="G8" s="56"/>
      <c r="H8" s="70"/>
      <c r="I8" s="65"/>
      <c r="J8" s="65"/>
      <c r="K8" s="5"/>
    </row>
    <row r="9" spans="1:11" ht="112.5" x14ac:dyDescent="0.25">
      <c r="A9" s="24" t="s">
        <v>45</v>
      </c>
      <c r="B9" s="6" t="s">
        <v>50</v>
      </c>
      <c r="C9" s="52">
        <v>300</v>
      </c>
      <c r="D9" s="52" t="s">
        <v>91</v>
      </c>
      <c r="E9" s="17" t="s">
        <v>52</v>
      </c>
      <c r="F9" s="46"/>
      <c r="G9" s="56"/>
      <c r="H9" s="70"/>
      <c r="I9" s="65"/>
      <c r="J9" s="65"/>
      <c r="K9" s="5"/>
    </row>
    <row r="10" spans="1:11" ht="146.25" x14ac:dyDescent="0.25">
      <c r="A10" s="24" t="s">
        <v>46</v>
      </c>
      <c r="B10" s="6" t="s">
        <v>92</v>
      </c>
      <c r="C10" s="52">
        <v>50</v>
      </c>
      <c r="D10" s="52" t="s">
        <v>11</v>
      </c>
      <c r="E10" s="17" t="s">
        <v>51</v>
      </c>
      <c r="F10" s="46"/>
      <c r="G10" s="56"/>
      <c r="H10" s="70"/>
      <c r="I10" s="65"/>
      <c r="J10" s="65"/>
      <c r="K10" s="5"/>
    </row>
    <row r="11" spans="1:11" ht="101.25" x14ac:dyDescent="0.25">
      <c r="A11" s="24" t="s">
        <v>93</v>
      </c>
      <c r="B11" s="6" t="s">
        <v>53</v>
      </c>
      <c r="C11" s="52">
        <v>40</v>
      </c>
      <c r="D11" s="52" t="s">
        <v>9</v>
      </c>
      <c r="E11" s="17" t="s">
        <v>54</v>
      </c>
      <c r="F11" s="46"/>
      <c r="G11" s="56"/>
      <c r="H11" s="70"/>
      <c r="I11" s="65"/>
      <c r="J11" s="65"/>
      <c r="K11" s="5"/>
    </row>
    <row r="12" spans="1:11" x14ac:dyDescent="0.25">
      <c r="B12" s="9"/>
      <c r="C12" s="53"/>
      <c r="D12" s="53"/>
      <c r="E12" s="10"/>
      <c r="F12" s="10"/>
      <c r="G12" s="53"/>
      <c r="H12" s="91" t="s">
        <v>20</v>
      </c>
      <c r="I12" s="92">
        <f>SUM(I6:I11)</f>
        <v>0</v>
      </c>
      <c r="J12" s="92">
        <f>SUM(J6:J11)</f>
        <v>0</v>
      </c>
    </row>
    <row r="13" spans="1:11" x14ac:dyDescent="0.25">
      <c r="B13" s="31" t="s">
        <v>34</v>
      </c>
      <c r="C13" s="53"/>
      <c r="D13" s="53"/>
      <c r="E13" s="10"/>
      <c r="F13" s="10"/>
      <c r="G13" s="53"/>
      <c r="I13" s="66"/>
      <c r="J13" s="66"/>
    </row>
    <row r="14" spans="1:11" ht="30" x14ac:dyDescent="0.25">
      <c r="A14" s="1" t="s">
        <v>17</v>
      </c>
      <c r="B14" s="2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64" t="s">
        <v>7</v>
      </c>
      <c r="J14" s="64" t="s">
        <v>8</v>
      </c>
      <c r="K14" s="1"/>
    </row>
    <row r="15" spans="1:11" ht="112.5" x14ac:dyDescent="0.25">
      <c r="A15" s="105">
        <v>1</v>
      </c>
      <c r="B15" s="6" t="s">
        <v>120</v>
      </c>
      <c r="C15" s="52">
        <v>50</v>
      </c>
      <c r="D15" s="52" t="s">
        <v>103</v>
      </c>
      <c r="E15" s="17" t="s">
        <v>82</v>
      </c>
      <c r="F15" s="47"/>
      <c r="G15" s="56"/>
      <c r="H15" s="5"/>
      <c r="I15" s="76"/>
      <c r="J15" s="76"/>
      <c r="K15" s="5"/>
    </row>
    <row r="16" spans="1:11" ht="112.5" x14ac:dyDescent="0.25">
      <c r="A16" s="105">
        <v>2</v>
      </c>
      <c r="B16" s="6" t="s">
        <v>119</v>
      </c>
      <c r="C16" s="52">
        <v>200</v>
      </c>
      <c r="D16" s="52" t="s">
        <v>103</v>
      </c>
      <c r="E16" s="17" t="s">
        <v>26</v>
      </c>
      <c r="F16" s="47"/>
      <c r="G16" s="56"/>
      <c r="H16" s="5"/>
      <c r="I16" s="76"/>
      <c r="J16" s="76"/>
      <c r="K16" s="5"/>
    </row>
    <row r="17" spans="1:11" ht="146.25" x14ac:dyDescent="0.25">
      <c r="A17" s="5">
        <v>3</v>
      </c>
      <c r="B17" s="6" t="s">
        <v>83</v>
      </c>
      <c r="C17" s="52">
        <v>80</v>
      </c>
      <c r="D17" s="52" t="s">
        <v>103</v>
      </c>
      <c r="E17" s="17" t="s">
        <v>27</v>
      </c>
      <c r="F17" s="47"/>
      <c r="G17" s="56"/>
      <c r="H17" s="27"/>
      <c r="I17" s="78"/>
      <c r="J17" s="76"/>
      <c r="K17" s="5"/>
    </row>
    <row r="18" spans="1:11" ht="135" x14ac:dyDescent="0.25">
      <c r="A18" s="5">
        <v>4</v>
      </c>
      <c r="B18" s="6" t="s">
        <v>40</v>
      </c>
      <c r="C18" s="52">
        <v>30</v>
      </c>
      <c r="D18" s="52" t="s">
        <v>104</v>
      </c>
      <c r="E18" s="17" t="s">
        <v>27</v>
      </c>
      <c r="F18" s="47"/>
      <c r="G18" s="56"/>
      <c r="H18" s="5"/>
      <c r="I18" s="78"/>
      <c r="J18" s="76"/>
      <c r="K18" s="5"/>
    </row>
    <row r="19" spans="1:11" ht="112.5" x14ac:dyDescent="0.25">
      <c r="A19" s="5">
        <v>5</v>
      </c>
      <c r="B19" s="6" t="s">
        <v>39</v>
      </c>
      <c r="C19" s="47">
        <v>150</v>
      </c>
      <c r="D19" s="47" t="s">
        <v>103</v>
      </c>
      <c r="E19" s="17" t="s">
        <v>28</v>
      </c>
      <c r="F19" s="47"/>
      <c r="G19" s="56"/>
      <c r="H19" s="5"/>
      <c r="I19" s="78"/>
      <c r="J19" s="76"/>
      <c r="K19" s="5"/>
    </row>
    <row r="20" spans="1:11" ht="60" customHeight="1" x14ac:dyDescent="0.25">
      <c r="A20" s="5">
        <v>6</v>
      </c>
      <c r="B20" s="36" t="s">
        <v>16</v>
      </c>
      <c r="C20" s="47">
        <v>20</v>
      </c>
      <c r="D20" s="47" t="s">
        <v>105</v>
      </c>
      <c r="E20" s="16" t="s">
        <v>32</v>
      </c>
      <c r="F20" s="48"/>
      <c r="G20" s="57"/>
      <c r="H20" s="37"/>
      <c r="I20" s="79"/>
      <c r="J20" s="76"/>
      <c r="K20" s="30"/>
    </row>
    <row r="21" spans="1:11" x14ac:dyDescent="0.25">
      <c r="B21" s="9"/>
      <c r="C21" s="53"/>
      <c r="D21" s="53"/>
      <c r="E21" s="10"/>
      <c r="F21" s="10"/>
      <c r="G21" s="53"/>
      <c r="H21" s="93" t="s">
        <v>20</v>
      </c>
      <c r="I21" s="94">
        <f>SUM(I15:I20)</f>
        <v>0</v>
      </c>
      <c r="J21" s="95">
        <f>SUM(J15:J20)</f>
        <v>0</v>
      </c>
    </row>
    <row r="22" spans="1:11" x14ac:dyDescent="0.25">
      <c r="B22" s="31" t="s">
        <v>35</v>
      </c>
      <c r="C22" s="53"/>
      <c r="D22" s="53"/>
      <c r="E22" s="10"/>
      <c r="F22" s="10"/>
      <c r="G22" s="53"/>
      <c r="I22" s="80"/>
      <c r="J22" s="80"/>
    </row>
    <row r="23" spans="1:11" ht="30" x14ac:dyDescent="0.25">
      <c r="A23" s="1" t="s">
        <v>17</v>
      </c>
      <c r="B23" s="2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81" t="s">
        <v>7</v>
      </c>
      <c r="J23" s="81" t="s">
        <v>8</v>
      </c>
      <c r="K23" s="1"/>
    </row>
    <row r="24" spans="1:11" ht="135" x14ac:dyDescent="0.25">
      <c r="A24" s="3">
        <v>1</v>
      </c>
      <c r="B24" s="7" t="s">
        <v>15</v>
      </c>
      <c r="C24" s="54">
        <v>12</v>
      </c>
      <c r="D24" s="54" t="s">
        <v>106</v>
      </c>
      <c r="E24" s="18" t="s">
        <v>29</v>
      </c>
      <c r="F24" s="49"/>
      <c r="G24" s="58"/>
      <c r="H24" s="8"/>
      <c r="I24" s="82"/>
      <c r="J24" s="83"/>
      <c r="K24" s="8"/>
    </row>
    <row r="25" spans="1:11" ht="112.5" x14ac:dyDescent="0.25">
      <c r="A25" s="5">
        <v>2</v>
      </c>
      <c r="B25" s="6" t="s">
        <v>14</v>
      </c>
      <c r="C25" s="52">
        <v>12</v>
      </c>
      <c r="D25" s="52" t="s">
        <v>107</v>
      </c>
      <c r="E25" s="17" t="s">
        <v>30</v>
      </c>
      <c r="F25" s="47"/>
      <c r="G25" s="56"/>
      <c r="H25" s="5"/>
      <c r="I25" s="78"/>
      <c r="J25" s="78"/>
      <c r="K25" s="5"/>
    </row>
    <row r="26" spans="1:11" x14ac:dyDescent="0.25">
      <c r="B26" s="9"/>
      <c r="C26" s="53"/>
      <c r="D26" s="53"/>
      <c r="E26" s="10"/>
      <c r="F26" s="10"/>
      <c r="G26" s="53"/>
      <c r="H26" s="91" t="s">
        <v>20</v>
      </c>
      <c r="I26" s="96">
        <f>SUM(I24:I25)</f>
        <v>0</v>
      </c>
      <c r="J26" s="96">
        <f>SUM(J24:J25)</f>
        <v>0</v>
      </c>
    </row>
    <row r="27" spans="1:11" x14ac:dyDescent="0.25">
      <c r="I27" s="77"/>
      <c r="J27" s="77"/>
    </row>
    <row r="28" spans="1:11" x14ac:dyDescent="0.25">
      <c r="B28" s="33" t="s">
        <v>21</v>
      </c>
      <c r="I28" s="77"/>
      <c r="J28" s="77"/>
    </row>
    <row r="29" spans="1:11" ht="30" x14ac:dyDescent="0.25">
      <c r="A29" s="1" t="s">
        <v>17</v>
      </c>
      <c r="B29" s="2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81" t="s">
        <v>7</v>
      </c>
      <c r="J29" s="81" t="s">
        <v>8</v>
      </c>
      <c r="K29" s="1"/>
    </row>
    <row r="30" spans="1:11" ht="123.75" x14ac:dyDescent="0.25">
      <c r="A30" s="5">
        <v>1</v>
      </c>
      <c r="B30" s="6" t="s">
        <v>94</v>
      </c>
      <c r="C30" s="52">
        <v>500</v>
      </c>
      <c r="D30" s="52" t="s">
        <v>11</v>
      </c>
      <c r="E30" s="17" t="s">
        <v>55</v>
      </c>
      <c r="F30" s="44"/>
      <c r="G30" s="56"/>
      <c r="H30" s="5"/>
      <c r="I30" s="78"/>
      <c r="J30" s="78"/>
      <c r="K30" s="5"/>
    </row>
    <row r="31" spans="1:11" ht="123.75" x14ac:dyDescent="0.25">
      <c r="A31" s="5">
        <v>2</v>
      </c>
      <c r="B31" s="75" t="s">
        <v>113</v>
      </c>
      <c r="C31" s="54">
        <v>150</v>
      </c>
      <c r="D31" s="54" t="s">
        <v>112</v>
      </c>
      <c r="E31" s="18" t="s">
        <v>111</v>
      </c>
      <c r="F31" s="43"/>
      <c r="G31" s="58"/>
      <c r="H31" s="103"/>
      <c r="I31" s="78"/>
      <c r="J31" s="78"/>
      <c r="K31" s="34"/>
    </row>
    <row r="32" spans="1:11" ht="101.25" x14ac:dyDescent="0.25">
      <c r="A32" s="5">
        <v>3</v>
      </c>
      <c r="B32" s="75" t="s">
        <v>126</v>
      </c>
      <c r="C32" s="104">
        <v>150</v>
      </c>
      <c r="D32" s="104" t="s">
        <v>116</v>
      </c>
      <c r="E32" s="18" t="s">
        <v>114</v>
      </c>
      <c r="F32" s="43"/>
      <c r="G32" s="58"/>
      <c r="H32" s="103"/>
      <c r="I32" s="78"/>
      <c r="J32" s="78"/>
      <c r="K32" s="34"/>
    </row>
    <row r="33" spans="1:11" ht="28.5" customHeight="1" x14ac:dyDescent="0.25">
      <c r="A33" s="5">
        <v>4</v>
      </c>
      <c r="B33" s="75" t="s">
        <v>115</v>
      </c>
      <c r="C33" s="104">
        <v>80</v>
      </c>
      <c r="D33" s="54" t="s">
        <v>117</v>
      </c>
      <c r="E33" s="18" t="s">
        <v>118</v>
      </c>
      <c r="F33" s="43"/>
      <c r="G33" s="58"/>
      <c r="H33" s="103"/>
      <c r="I33" s="78"/>
      <c r="J33" s="78"/>
      <c r="K33" s="34"/>
    </row>
    <row r="34" spans="1:11" x14ac:dyDescent="0.25">
      <c r="A34" s="5">
        <v>5</v>
      </c>
      <c r="B34" s="6" t="s">
        <v>12</v>
      </c>
      <c r="C34" s="52">
        <v>350</v>
      </c>
      <c r="D34" s="52" t="s">
        <v>13</v>
      </c>
      <c r="E34" s="17" t="s">
        <v>74</v>
      </c>
      <c r="F34" s="44"/>
      <c r="G34" s="56"/>
      <c r="H34" s="103"/>
      <c r="I34" s="78"/>
      <c r="J34" s="78"/>
      <c r="K34" s="30"/>
    </row>
    <row r="35" spans="1:11" x14ac:dyDescent="0.25">
      <c r="B35" s="9"/>
      <c r="C35" s="53"/>
      <c r="D35" s="53"/>
      <c r="E35" s="20"/>
      <c r="F35" s="72"/>
      <c r="G35" s="59"/>
      <c r="H35" s="97" t="s">
        <v>110</v>
      </c>
      <c r="I35" s="98">
        <f>SUM(I30:I34)</f>
        <v>0</v>
      </c>
      <c r="J35" s="98">
        <f>SUM(J30:J34)</f>
        <v>0</v>
      </c>
      <c r="K35" s="73"/>
    </row>
    <row r="36" spans="1:11" x14ac:dyDescent="0.25">
      <c r="B36" s="9"/>
      <c r="C36" s="53"/>
      <c r="D36" s="53"/>
      <c r="E36" s="20"/>
      <c r="F36" s="72"/>
      <c r="G36" s="59"/>
      <c r="I36" s="80"/>
      <c r="J36" s="80"/>
      <c r="K36" s="73"/>
    </row>
    <row r="37" spans="1:11" x14ac:dyDescent="0.25">
      <c r="B37" s="14" t="s">
        <v>22</v>
      </c>
      <c r="C37" s="53"/>
      <c r="D37" s="53"/>
      <c r="E37" s="20"/>
      <c r="F37" s="12"/>
      <c r="G37" s="59"/>
      <c r="I37" s="80"/>
      <c r="J37" s="80"/>
    </row>
    <row r="38" spans="1:11" ht="30" x14ac:dyDescent="0.25">
      <c r="A38" s="1" t="s">
        <v>17</v>
      </c>
      <c r="B38" s="2" t="s">
        <v>0</v>
      </c>
      <c r="C38" s="1" t="s">
        <v>1</v>
      </c>
      <c r="D38" s="1" t="s">
        <v>2</v>
      </c>
      <c r="E38" s="1" t="s">
        <v>3</v>
      </c>
      <c r="F38" s="1" t="s">
        <v>4</v>
      </c>
      <c r="G38" s="1" t="s">
        <v>5</v>
      </c>
      <c r="H38" s="1" t="s">
        <v>6</v>
      </c>
      <c r="I38" s="81" t="s">
        <v>7</v>
      </c>
      <c r="J38" s="81" t="s">
        <v>8</v>
      </c>
      <c r="K38" s="1"/>
    </row>
    <row r="39" spans="1:11" ht="135" x14ac:dyDescent="0.25">
      <c r="A39" s="5">
        <v>1</v>
      </c>
      <c r="B39" s="74" t="s">
        <v>100</v>
      </c>
      <c r="C39" s="54">
        <v>250</v>
      </c>
      <c r="D39" s="54" t="s">
        <v>95</v>
      </c>
      <c r="E39" s="18" t="s">
        <v>98</v>
      </c>
      <c r="F39" s="43"/>
      <c r="G39" s="58"/>
      <c r="H39" s="89"/>
      <c r="I39" s="78"/>
      <c r="J39" s="78"/>
      <c r="K39" s="90"/>
    </row>
    <row r="40" spans="1:11" ht="118.5" customHeight="1" x14ac:dyDescent="0.25">
      <c r="A40" s="97">
        <v>2</v>
      </c>
      <c r="B40" s="75" t="s">
        <v>101</v>
      </c>
      <c r="C40" s="52">
        <v>300</v>
      </c>
      <c r="D40" s="52">
        <v>60</v>
      </c>
      <c r="E40" s="17" t="s">
        <v>99</v>
      </c>
      <c r="F40" s="44"/>
      <c r="G40" s="56"/>
      <c r="H40" s="62"/>
      <c r="I40" s="78"/>
      <c r="J40" s="78"/>
      <c r="K40" s="30"/>
    </row>
    <row r="41" spans="1:11" x14ac:dyDescent="0.25">
      <c r="B41" s="9"/>
      <c r="C41" s="53"/>
      <c r="D41" s="53"/>
      <c r="E41" s="20"/>
      <c r="F41" s="12"/>
      <c r="G41" s="59"/>
      <c r="H41" s="97" t="s">
        <v>20</v>
      </c>
      <c r="I41" s="98">
        <f>SUM(I39:I40)</f>
        <v>0</v>
      </c>
      <c r="J41" s="98">
        <f>SUM(J39:J40)</f>
        <v>0</v>
      </c>
    </row>
    <row r="42" spans="1:11" x14ac:dyDescent="0.25">
      <c r="B42" s="14" t="s">
        <v>23</v>
      </c>
      <c r="C42" s="53"/>
      <c r="D42" s="53"/>
      <c r="E42" s="10"/>
      <c r="F42" s="10"/>
      <c r="G42" s="53"/>
      <c r="I42" s="80"/>
      <c r="J42" s="80"/>
    </row>
    <row r="43" spans="1:11" ht="30" x14ac:dyDescent="0.25">
      <c r="A43" s="1" t="s">
        <v>17</v>
      </c>
      <c r="B43" s="2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1" t="s">
        <v>6</v>
      </c>
      <c r="I43" s="81" t="s">
        <v>7</v>
      </c>
      <c r="J43" s="81" t="s">
        <v>8</v>
      </c>
      <c r="K43" s="1"/>
    </row>
    <row r="44" spans="1:11" ht="90" x14ac:dyDescent="0.25">
      <c r="A44" s="5">
        <v>1</v>
      </c>
      <c r="B44" s="6" t="s">
        <v>38</v>
      </c>
      <c r="C44" s="52">
        <v>110</v>
      </c>
      <c r="D44" s="52" t="s">
        <v>108</v>
      </c>
      <c r="E44" s="15" t="s">
        <v>31</v>
      </c>
      <c r="F44" s="15"/>
      <c r="G44" s="56"/>
      <c r="H44" s="5"/>
      <c r="I44" s="78"/>
      <c r="J44" s="78"/>
      <c r="K44" s="5"/>
    </row>
    <row r="45" spans="1:11" ht="135" x14ac:dyDescent="0.25">
      <c r="A45" s="5">
        <v>2</v>
      </c>
      <c r="B45" s="6" t="s">
        <v>25</v>
      </c>
      <c r="C45" s="52">
        <v>92</v>
      </c>
      <c r="D45" s="52" t="s">
        <v>109</v>
      </c>
      <c r="E45" s="15" t="s">
        <v>122</v>
      </c>
      <c r="F45" s="15"/>
      <c r="G45" s="56"/>
      <c r="H45" s="5"/>
      <c r="I45" s="78"/>
      <c r="J45" s="78"/>
      <c r="K45" s="5"/>
    </row>
    <row r="46" spans="1:11" x14ac:dyDescent="0.25">
      <c r="B46" s="4" t="s">
        <v>121</v>
      </c>
      <c r="C46" s="53"/>
      <c r="D46" s="53"/>
      <c r="H46" s="91" t="s">
        <v>20</v>
      </c>
      <c r="I46" s="96">
        <f>SUM(I44:I45)</f>
        <v>0</v>
      </c>
      <c r="J46" s="96">
        <f>SUM(J44:J45)</f>
        <v>0</v>
      </c>
    </row>
    <row r="47" spans="1:11" x14ac:dyDescent="0.25">
      <c r="C47" s="53"/>
      <c r="D47" s="53"/>
      <c r="I47" s="80"/>
      <c r="J47" s="80"/>
    </row>
    <row r="48" spans="1:11" x14ac:dyDescent="0.25">
      <c r="B48" s="14" t="s">
        <v>24</v>
      </c>
      <c r="C48" s="53"/>
      <c r="D48" s="53"/>
      <c r="I48" s="80"/>
      <c r="J48" s="80"/>
    </row>
    <row r="49" spans="1:11" ht="30" x14ac:dyDescent="0.25">
      <c r="A49" s="1" t="s">
        <v>17</v>
      </c>
      <c r="B49" s="2" t="s">
        <v>0</v>
      </c>
      <c r="C49" s="1" t="s">
        <v>1</v>
      </c>
      <c r="D49" s="1" t="s">
        <v>2</v>
      </c>
      <c r="E49" s="1" t="s">
        <v>3</v>
      </c>
      <c r="F49" s="1" t="s">
        <v>4</v>
      </c>
      <c r="G49" s="1" t="s">
        <v>5</v>
      </c>
      <c r="H49" s="1" t="s">
        <v>6</v>
      </c>
      <c r="I49" s="81" t="s">
        <v>7</v>
      </c>
      <c r="J49" s="81" t="s">
        <v>8</v>
      </c>
      <c r="K49" s="1"/>
    </row>
    <row r="50" spans="1:11" ht="146.25" x14ac:dyDescent="0.25">
      <c r="A50" s="3" t="s">
        <v>41</v>
      </c>
      <c r="B50" s="7" t="s">
        <v>85</v>
      </c>
      <c r="C50" s="54">
        <v>25</v>
      </c>
      <c r="D50" s="54" t="s">
        <v>71</v>
      </c>
      <c r="E50" s="19" t="s">
        <v>84</v>
      </c>
      <c r="F50" s="43"/>
      <c r="G50" s="58"/>
      <c r="H50" s="8"/>
      <c r="I50" s="78"/>
      <c r="J50" s="84"/>
      <c r="K50" s="8"/>
    </row>
    <row r="51" spans="1:11" ht="24.75" customHeight="1" x14ac:dyDescent="0.25">
      <c r="A51" s="5" t="s">
        <v>43</v>
      </c>
      <c r="B51" s="6" t="s">
        <v>88</v>
      </c>
      <c r="C51" s="54">
        <v>12</v>
      </c>
      <c r="D51" s="54" t="s">
        <v>89</v>
      </c>
      <c r="E51" s="19" t="s">
        <v>87</v>
      </c>
      <c r="F51" s="43"/>
      <c r="G51" s="58"/>
      <c r="H51" s="8"/>
      <c r="I51" s="78"/>
      <c r="J51" s="84"/>
      <c r="K51" s="8"/>
    </row>
    <row r="52" spans="1:11" ht="36" customHeight="1" x14ac:dyDescent="0.25">
      <c r="A52" s="5" t="s">
        <v>44</v>
      </c>
      <c r="B52" s="6" t="s">
        <v>102</v>
      </c>
      <c r="C52" s="52">
        <v>15</v>
      </c>
      <c r="D52" s="52" t="s">
        <v>71</v>
      </c>
      <c r="E52" s="15" t="s">
        <v>90</v>
      </c>
      <c r="F52" s="71"/>
      <c r="G52" s="56"/>
      <c r="H52" s="5"/>
      <c r="I52" s="78"/>
      <c r="J52" s="84"/>
      <c r="K52" s="5"/>
    </row>
    <row r="53" spans="1:11" ht="149.25" customHeight="1" x14ac:dyDescent="0.25">
      <c r="A53" s="5" t="s">
        <v>45</v>
      </c>
      <c r="B53" s="6" t="s">
        <v>86</v>
      </c>
      <c r="C53" s="52">
        <v>150</v>
      </c>
      <c r="D53" s="52" t="s">
        <v>73</v>
      </c>
      <c r="E53" s="17" t="s">
        <v>72</v>
      </c>
      <c r="F53" s="44"/>
      <c r="G53" s="56"/>
      <c r="H53" s="5"/>
      <c r="I53" s="78"/>
      <c r="J53" s="84"/>
      <c r="K53" s="5"/>
    </row>
    <row r="54" spans="1:11" x14ac:dyDescent="0.25">
      <c r="B54" s="9"/>
      <c r="C54" s="53"/>
      <c r="D54" s="53"/>
      <c r="E54" s="10"/>
      <c r="F54" s="10"/>
      <c r="G54" s="53"/>
      <c r="H54" s="91" t="s">
        <v>20</v>
      </c>
      <c r="I54" s="95">
        <f>SUM(I50:I53)</f>
        <v>0</v>
      </c>
      <c r="J54" s="95">
        <f>SUM(J50:J53)</f>
        <v>0</v>
      </c>
    </row>
    <row r="55" spans="1:11" x14ac:dyDescent="0.25">
      <c r="I55" s="77"/>
      <c r="J55" s="77"/>
    </row>
    <row r="56" spans="1:11" x14ac:dyDescent="0.25">
      <c r="B56" s="14" t="s">
        <v>18</v>
      </c>
      <c r="I56" s="77"/>
      <c r="J56" s="77"/>
    </row>
    <row r="57" spans="1:11" ht="30" x14ac:dyDescent="0.25">
      <c r="A57" s="1" t="s">
        <v>17</v>
      </c>
      <c r="B57" s="2" t="s">
        <v>0</v>
      </c>
      <c r="C57" s="1" t="s">
        <v>1</v>
      </c>
      <c r="D57" s="1" t="s">
        <v>2</v>
      </c>
      <c r="E57" s="1" t="s">
        <v>3</v>
      </c>
      <c r="F57" s="1" t="s">
        <v>4</v>
      </c>
      <c r="G57" s="1" t="s">
        <v>5</v>
      </c>
      <c r="H57" s="1" t="s">
        <v>6</v>
      </c>
      <c r="I57" s="81" t="s">
        <v>7</v>
      </c>
      <c r="J57" s="81" t="s">
        <v>8</v>
      </c>
      <c r="K57" s="1"/>
    </row>
    <row r="58" spans="1:11" ht="202.5" x14ac:dyDescent="0.25">
      <c r="A58" s="5">
        <v>1</v>
      </c>
      <c r="B58" s="7" t="s">
        <v>56</v>
      </c>
      <c r="C58" s="54">
        <v>70</v>
      </c>
      <c r="D58" s="54" t="s">
        <v>10</v>
      </c>
      <c r="E58" s="17" t="s">
        <v>58</v>
      </c>
      <c r="F58" s="43"/>
      <c r="G58" s="58"/>
      <c r="H58" s="8"/>
      <c r="I58" s="78"/>
      <c r="J58" s="78"/>
      <c r="K58" s="8"/>
    </row>
    <row r="59" spans="1:11" ht="202.5" x14ac:dyDescent="0.25">
      <c r="A59" s="5">
        <v>2</v>
      </c>
      <c r="B59" s="7" t="s">
        <v>125</v>
      </c>
      <c r="C59" s="54">
        <v>20</v>
      </c>
      <c r="D59" s="54" t="s">
        <v>91</v>
      </c>
      <c r="E59" s="17" t="s">
        <v>58</v>
      </c>
      <c r="F59" s="43"/>
      <c r="G59" s="58"/>
      <c r="H59" s="8"/>
      <c r="I59" s="78"/>
      <c r="J59" s="78"/>
      <c r="K59" s="8"/>
    </row>
    <row r="60" spans="1:11" ht="112.5" x14ac:dyDescent="0.25">
      <c r="A60" s="5">
        <v>3</v>
      </c>
      <c r="B60" s="6" t="s">
        <v>57</v>
      </c>
      <c r="C60" s="52">
        <v>150</v>
      </c>
      <c r="D60" s="52" t="s">
        <v>42</v>
      </c>
      <c r="E60" s="17" t="s">
        <v>70</v>
      </c>
      <c r="F60" s="44"/>
      <c r="G60" s="56"/>
      <c r="H60" s="5"/>
      <c r="I60" s="78"/>
      <c r="J60" s="78"/>
      <c r="K60" s="5"/>
    </row>
    <row r="61" spans="1:11" ht="203.25" customHeight="1" x14ac:dyDescent="0.25">
      <c r="A61" s="5">
        <v>4</v>
      </c>
      <c r="B61" s="6" t="s">
        <v>61</v>
      </c>
      <c r="C61" s="52">
        <v>100</v>
      </c>
      <c r="D61" s="52" t="s">
        <v>59</v>
      </c>
      <c r="E61" s="15" t="s">
        <v>60</v>
      </c>
      <c r="F61" s="44"/>
      <c r="G61" s="56"/>
      <c r="H61" s="5"/>
      <c r="I61" s="78"/>
      <c r="J61" s="78"/>
      <c r="K61" s="5"/>
    </row>
    <row r="62" spans="1:11" x14ac:dyDescent="0.25">
      <c r="B62" s="9"/>
      <c r="C62" s="53"/>
      <c r="D62" s="53"/>
      <c r="E62" s="10"/>
      <c r="F62" s="10"/>
      <c r="G62" s="53"/>
      <c r="H62" s="91" t="s">
        <v>20</v>
      </c>
      <c r="I62" s="95">
        <f>SUM(I58:I61)</f>
        <v>0</v>
      </c>
      <c r="J62" s="95">
        <f>SUM(J58:J61)</f>
        <v>0</v>
      </c>
    </row>
    <row r="63" spans="1:11" x14ac:dyDescent="0.25">
      <c r="B63" s="9"/>
      <c r="C63" s="53"/>
      <c r="D63" s="53"/>
      <c r="E63" s="10"/>
      <c r="F63" s="10"/>
      <c r="G63" s="53"/>
      <c r="I63" s="80"/>
      <c r="J63" s="80"/>
    </row>
    <row r="64" spans="1:11" x14ac:dyDescent="0.25">
      <c r="B64" s="14" t="s">
        <v>96</v>
      </c>
      <c r="I64" s="77"/>
      <c r="J64" s="77"/>
    </row>
    <row r="65" spans="1:16" ht="30" x14ac:dyDescent="0.25">
      <c r="A65" s="1" t="s">
        <v>17</v>
      </c>
      <c r="B65" s="2" t="s">
        <v>0</v>
      </c>
      <c r="C65" s="1" t="s">
        <v>1</v>
      </c>
      <c r="D65" s="1" t="s">
        <v>2</v>
      </c>
      <c r="E65" s="1" t="s">
        <v>3</v>
      </c>
      <c r="F65" s="1" t="s">
        <v>4</v>
      </c>
      <c r="G65" s="1" t="s">
        <v>5</v>
      </c>
      <c r="H65" s="1" t="s">
        <v>6</v>
      </c>
      <c r="I65" s="81" t="s">
        <v>7</v>
      </c>
      <c r="J65" s="81" t="s">
        <v>8</v>
      </c>
      <c r="K65" s="1"/>
    </row>
    <row r="66" spans="1:16" ht="48" customHeight="1" x14ac:dyDescent="0.25">
      <c r="A66" s="5">
        <v>1</v>
      </c>
      <c r="B66" s="21" t="s">
        <v>19</v>
      </c>
      <c r="C66" s="47">
        <v>10</v>
      </c>
      <c r="D66" s="47" t="s">
        <v>109</v>
      </c>
      <c r="E66" s="16" t="s">
        <v>37</v>
      </c>
      <c r="F66" s="15"/>
      <c r="G66" s="60"/>
      <c r="H66" s="22"/>
      <c r="I66" s="85"/>
      <c r="J66" s="85"/>
      <c r="K66" s="16"/>
      <c r="L66" s="35"/>
      <c r="M66" s="35"/>
    </row>
    <row r="67" spans="1:16" x14ac:dyDescent="0.25">
      <c r="B67" s="11"/>
      <c r="C67" s="55"/>
      <c r="D67" s="55"/>
      <c r="E67" s="13"/>
      <c r="F67" s="12"/>
      <c r="G67" s="61"/>
      <c r="H67" s="97" t="s">
        <v>20</v>
      </c>
      <c r="I67" s="95">
        <f>SUM(I66)</f>
        <v>0</v>
      </c>
      <c r="J67" s="95">
        <f>SUM(J66)</f>
        <v>0</v>
      </c>
      <c r="K67" s="13"/>
    </row>
    <row r="68" spans="1:16" x14ac:dyDescent="0.25">
      <c r="B68" s="11"/>
      <c r="C68" s="55"/>
      <c r="D68" s="55"/>
      <c r="E68" s="13"/>
      <c r="F68" s="12"/>
      <c r="G68" s="61"/>
      <c r="H68" s="13"/>
      <c r="I68" s="86"/>
      <c r="J68" s="86"/>
      <c r="K68" s="13"/>
    </row>
    <row r="69" spans="1:16" x14ac:dyDescent="0.25">
      <c r="B69" s="23" t="s">
        <v>75</v>
      </c>
      <c r="C69" s="55"/>
      <c r="D69" s="55"/>
      <c r="E69" s="13"/>
      <c r="F69" s="12"/>
      <c r="G69" s="61"/>
      <c r="H69" s="13"/>
      <c r="I69" s="86"/>
      <c r="J69" s="86"/>
      <c r="K69" s="13"/>
    </row>
    <row r="70" spans="1:16" ht="30" x14ac:dyDescent="0.25">
      <c r="A70" s="1" t="s">
        <v>17</v>
      </c>
      <c r="B70" s="2" t="s">
        <v>0</v>
      </c>
      <c r="C70" s="1" t="s">
        <v>1</v>
      </c>
      <c r="D70" s="1" t="s">
        <v>36</v>
      </c>
      <c r="E70" s="1" t="s">
        <v>3</v>
      </c>
      <c r="F70" s="1" t="s">
        <v>4</v>
      </c>
      <c r="G70" s="1" t="s">
        <v>5</v>
      </c>
      <c r="H70" s="1" t="s">
        <v>6</v>
      </c>
      <c r="I70" s="81" t="s">
        <v>7</v>
      </c>
      <c r="J70" s="81" t="s">
        <v>8</v>
      </c>
      <c r="K70" s="1"/>
    </row>
    <row r="71" spans="1:16" ht="87.75" customHeight="1" x14ac:dyDescent="0.25">
      <c r="A71" s="1">
        <v>1</v>
      </c>
      <c r="B71" s="39" t="s">
        <v>62</v>
      </c>
      <c r="C71" s="28">
        <v>50</v>
      </c>
      <c r="D71" s="28" t="s">
        <v>63</v>
      </c>
      <c r="E71" s="50" t="s">
        <v>69</v>
      </c>
      <c r="F71" s="41"/>
      <c r="G71" s="60"/>
      <c r="H71" s="28"/>
      <c r="I71" s="87"/>
      <c r="J71" s="88"/>
      <c r="K71" s="1"/>
    </row>
    <row r="72" spans="1:16" ht="72" x14ac:dyDescent="0.25">
      <c r="A72" s="1">
        <v>2</v>
      </c>
      <c r="B72" s="39" t="s">
        <v>64</v>
      </c>
      <c r="C72" s="1">
        <v>30</v>
      </c>
      <c r="D72" s="28" t="s">
        <v>65</v>
      </c>
      <c r="E72" s="50" t="s">
        <v>68</v>
      </c>
      <c r="F72" s="41"/>
      <c r="G72" s="60"/>
      <c r="H72" s="28"/>
      <c r="I72" s="87"/>
      <c r="J72" s="88"/>
      <c r="K72" s="1"/>
    </row>
    <row r="73" spans="1:16" ht="30" x14ac:dyDescent="0.25">
      <c r="A73" s="5">
        <v>3</v>
      </c>
      <c r="B73" s="40" t="s">
        <v>66</v>
      </c>
      <c r="C73" s="47">
        <v>20</v>
      </c>
      <c r="D73" s="29" t="s">
        <v>65</v>
      </c>
      <c r="E73" s="50" t="s">
        <v>67</v>
      </c>
      <c r="F73" s="42"/>
      <c r="G73" s="60"/>
      <c r="H73" s="48"/>
      <c r="I73" s="87"/>
      <c r="J73" s="88"/>
      <c r="K73" s="16"/>
    </row>
    <row r="74" spans="1:16" x14ac:dyDescent="0.25">
      <c r="H74" s="97" t="s">
        <v>20</v>
      </c>
      <c r="I74" s="95">
        <f>SUM(I71:I73)</f>
        <v>0</v>
      </c>
      <c r="J74" s="95">
        <f>SUM(J71:J73)</f>
        <v>0</v>
      </c>
    </row>
    <row r="75" spans="1:16" x14ac:dyDescent="0.25">
      <c r="B75" s="23" t="s">
        <v>97</v>
      </c>
      <c r="I75" s="77"/>
      <c r="J75" s="77"/>
    </row>
    <row r="76" spans="1:16" ht="30" x14ac:dyDescent="0.25">
      <c r="A76" s="1" t="s">
        <v>17</v>
      </c>
      <c r="B76" s="2" t="s">
        <v>0</v>
      </c>
      <c r="C76" s="1" t="s">
        <v>1</v>
      </c>
      <c r="D76" s="1" t="s">
        <v>36</v>
      </c>
      <c r="E76" s="1" t="s">
        <v>3</v>
      </c>
      <c r="F76" s="1" t="s">
        <v>4</v>
      </c>
      <c r="G76" s="1" t="s">
        <v>5</v>
      </c>
      <c r="H76" s="1" t="s">
        <v>6</v>
      </c>
      <c r="I76" s="81" t="s">
        <v>7</v>
      </c>
      <c r="J76" s="81" t="s">
        <v>8</v>
      </c>
      <c r="K76" s="1"/>
    </row>
    <row r="77" spans="1:16" ht="179.25" customHeight="1" x14ac:dyDescent="0.25">
      <c r="A77" s="99">
        <v>1</v>
      </c>
      <c r="B77" s="100" t="s">
        <v>78</v>
      </c>
      <c r="C77" s="101">
        <v>500</v>
      </c>
      <c r="D77" s="28" t="s">
        <v>76</v>
      </c>
      <c r="E77" s="50" t="s">
        <v>80</v>
      </c>
      <c r="F77" s="41"/>
      <c r="G77" s="60"/>
      <c r="H77" s="28"/>
      <c r="I77" s="87"/>
      <c r="J77" s="88"/>
      <c r="K77" s="1"/>
      <c r="P77" s="68"/>
    </row>
    <row r="78" spans="1:16" ht="160.5" customHeight="1" x14ac:dyDescent="0.25">
      <c r="A78" s="99">
        <v>2</v>
      </c>
      <c r="B78" s="102" t="s">
        <v>79</v>
      </c>
      <c r="C78" s="101">
        <v>100</v>
      </c>
      <c r="D78" s="28" t="s">
        <v>77</v>
      </c>
      <c r="E78" s="50" t="s">
        <v>81</v>
      </c>
      <c r="F78" s="41"/>
      <c r="G78" s="60"/>
      <c r="H78" s="28"/>
      <c r="I78" s="87"/>
      <c r="J78" s="88"/>
      <c r="K78" s="1"/>
    </row>
    <row r="79" spans="1:16" ht="37.5" customHeight="1" x14ac:dyDescent="0.25">
      <c r="B79" s="69"/>
      <c r="H79" s="97" t="s">
        <v>20</v>
      </c>
      <c r="I79" s="95">
        <f>SUM(I77:I78)</f>
        <v>0</v>
      </c>
      <c r="J79" s="95">
        <f>SUM(J77:J78)</f>
        <v>0</v>
      </c>
    </row>
    <row r="80" spans="1:16" ht="37.5" customHeight="1" x14ac:dyDescent="0.25">
      <c r="B80" s="3" t="s">
        <v>123</v>
      </c>
      <c r="C80" s="106">
        <f>I79+I74+I67+I62+I54+I46+I41+I35+I26+I21+I12</f>
        <v>0</v>
      </c>
      <c r="D80" s="67"/>
      <c r="E80" s="51"/>
      <c r="I80" s="77"/>
      <c r="J80" s="77"/>
    </row>
    <row r="81" spans="2:10" ht="37.5" customHeight="1" x14ac:dyDescent="0.25">
      <c r="B81" s="3" t="s">
        <v>124</v>
      </c>
      <c r="C81" s="106">
        <f>J79+J74+J67+J62+J54+J46+J41+J35+J26+J21+J12</f>
        <v>0</v>
      </c>
      <c r="D81" s="106"/>
      <c r="E81" s="51"/>
      <c r="I81" s="77"/>
      <c r="J81" s="77"/>
    </row>
    <row r="82" spans="2:10" ht="37.5" customHeight="1" x14ac:dyDescent="0.25">
      <c r="I82" s="77"/>
      <c r="J82" s="77"/>
    </row>
    <row r="83" spans="2:10" ht="47.45" customHeight="1" x14ac:dyDescent="0.25">
      <c r="I83" s="77"/>
      <c r="J83" s="77"/>
    </row>
  </sheetData>
  <mergeCells count="1">
    <mergeCell ref="A1:K2"/>
  </mergeCells>
  <phoneticPr fontId="11" type="noConversion"/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2024-05-22T11:02:15Z</dcterms:modified>
</cp:coreProperties>
</file>