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C795C514-69E7-42BC-A6B9-523B0C742F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 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3" l="1"/>
  <c r="H61" i="3"/>
  <c r="I56" i="3"/>
  <c r="H56" i="3"/>
  <c r="I66" i="3" l="1"/>
  <c r="I51" i="3"/>
  <c r="H44" i="3"/>
  <c r="I44" i="3"/>
  <c r="H13" i="3"/>
  <c r="I34" i="3"/>
  <c r="H51" i="3"/>
  <c r="I13" i="3"/>
  <c r="I24" i="3"/>
  <c r="H24" i="3"/>
  <c r="H34" i="3"/>
  <c r="H66" i="3"/>
</calcChain>
</file>

<file path=xl/sharedStrings.xml><?xml version="1.0" encoding="utf-8"?>
<sst xmlns="http://schemas.openxmlformats.org/spreadsheetml/2006/main" count="176" uniqueCount="80">
  <si>
    <r>
      <t xml:space="preserve">
Formularz  asortymentowo cenowy na okres 12 miesięcy.          </t>
    </r>
    <r>
      <rPr>
        <b/>
        <sz val="9"/>
        <color rgb="FFFF0000"/>
        <rFont val="Calibri"/>
        <family val="2"/>
        <scheme val="minor"/>
      </rPr>
      <t>.</t>
    </r>
    <r>
      <rPr>
        <sz val="9"/>
        <color theme="1"/>
        <rFont val="Calibri"/>
        <family val="2"/>
        <scheme val="minor"/>
      </rPr>
      <t xml:space="preserve"> </t>
    </r>
  </si>
  <si>
    <t>Zadania nr 1</t>
  </si>
  <si>
    <t xml:space="preserve">lp. </t>
  </si>
  <si>
    <t>Nazwa przedmiotu</t>
  </si>
  <si>
    <t xml:space="preserve">ilość </t>
  </si>
  <si>
    <t>jednostka miary op./szt</t>
  </si>
  <si>
    <t>Cena netto</t>
  </si>
  <si>
    <t>VAT</t>
  </si>
  <si>
    <t>Cena brutto</t>
  </si>
  <si>
    <t>Wartość netto</t>
  </si>
  <si>
    <t>Wartość brutto</t>
  </si>
  <si>
    <t xml:space="preserve">OPIS WYKONAWCY: nazwa produktu/nr katlogowy/wymiary/  wielkość </t>
  </si>
  <si>
    <t>1.</t>
  </si>
  <si>
    <t>Preparat do chirurgicznego i higienicznego mycia rąk oraz ciała i włosów pacjenta. Gotowy do użycia. syntetyczny bez zawartości mydła, barwników i substancji zapachowych. Z dodatkiem alantoiny i alkoholu. pH ok. 5,0. Sprawdzony dermatologicznie. Możliwość zastosowania w profilaktyce oraz pomocniczo w leczeniu pieluszkowego zapalenia skóry u niemowląt i w zapaleniach skóry w okolicy analno-genitalnej. Kosmetyk. Opakowanie 500ml.</t>
  </si>
  <si>
    <t>500 ml</t>
  </si>
  <si>
    <t>2.</t>
  </si>
  <si>
    <t>Preparat do chirurgicznego i higienicznego mycia rąk oraz ciała i włosów pacjenta. Gotowy do użycia. syntetyczny bez zawartości mydła, barwników i substancji zapachowych. Z dodatkiem alantoiny i alkoholu. pH ok. 5,0. Sprawdzony dermatologicznie. Możliwość zastosowania w profilaktyce oraz pomocniczo w leczeniu pieluszkowego zapalenia skóry u niemowląt i w zapaleniach skóry w okolicy analno-genitalnej. Kosmetyk. Opakowanie 1L.</t>
  </si>
  <si>
    <t>5 l</t>
  </si>
  <si>
    <t>3.</t>
  </si>
  <si>
    <t>Alkoholowy płynny preparat przeznaczony do dezynfekcji higienicznej oraz chirurgicznej rąk. Zawierający w składzie alkohol alifatyczny (etanol min. 80g/100g produktu) oraz substancję pielęgnującą (d-pantenol) oraz witamine E . Nie zawierający barwników, substancji zapachowych, chlorheksydyny, QAC. Higieniczna dezynfekcja rąk 30s., chirurgiczna do 1,5 min. Spektrum działania: B, Tbc (M.Terrae, M.Avium), F (Candida albicans, Aspergilius Niger), V (BVDV, Vaccinia, Rota, Noro, Adeno, Polio). Produkt biobójczy. Opakowanie 500ml.</t>
  </si>
  <si>
    <t>4.</t>
  </si>
  <si>
    <t>Alkoholowy płynny preparat przeznaczony do dezynfekcji higienicznej oraz chirurgicznej rąk. Zawierający w składzie alkohol alifatyczny (etanol min. 80g/100g produktu) oraz substancję pielęgnującą (d-pantenol) oraz witamine E . Nie zawierający barwników, substancji zapachowych, chlorheksydyny, QAC. Higieniczna dezynfekcja rąk 30s., chirurgiczna do 1,5 min. Spektrum działania: B, Tbc (M.Terrae, M.Avium), F (Candida albicans, Aspergilius Niger), V (BVDV, Vaccinia, Rota, Noro, Adeno, Polio). Produkt biobójczy. Opakowanie 1L.</t>
  </si>
  <si>
    <t>1l</t>
  </si>
  <si>
    <t>Alkoholowy płynny preparat przeznaczony do dezynfekcji higienicznej oraz chirurgicznej rąk. Zawierający w składzie alkohol alifatyczny (propanol lub izopropanol min. 75-80g/100g produktu) oraz substancję pielęgnującą. Nie zawierający barwników, substancji zapachowych, chlorheksydyny, QAC. Higieniczna dezynfekcja rąk 30s., chirurgiczna do 3 min. Spektrum działania: B (w tym MRSA), Tbc (M.Terrae, M. Avium), F (Candida albicans), V (BVDV, Vaccinia, Rota, Noro, Adeno). Produkt biobójczy. Opakowanie 500ml.</t>
  </si>
  <si>
    <t>5.</t>
  </si>
  <si>
    <t>Alkoholowy płynny preparat przeznaczony do dezynfekcji higienicznej oraz chirurgicznej rąk. Zawierający w składzie alkohol alifatyczny (propanol lub izopropanol min. 75-80g/100g produktu) oraz substancję pielęgnującą. Nie zawierający barwników, substancji zapachowych, chlorheksydyny, QAC. Higieniczna dezynfekcja rąk 30s., chirurgiczna do 3 min. Spektrum działania: B (w tym MRSA), Tbc (M.Terrae, M. Avium), F (Candida albicans), V (BVDV, Vaccinia, Rota, Noro, Adeno). Produkt biobójczy. Opakowanie 1L.</t>
  </si>
  <si>
    <t>1 l</t>
  </si>
  <si>
    <t>6.</t>
  </si>
  <si>
    <t xml:space="preserve">Balsam regeneracyjny do rąk i ciała typu olej w wodzie. Na bazie białego oleju, oliwy z oliwek i panthenolu. Bez zawartości barwników i składników alergizujących, nie pozostawiający tłustej powłoki. Kosmetyk. Opakowanie 500ml.
</t>
  </si>
  <si>
    <t xml:space="preserve">RAZEM </t>
  </si>
  <si>
    <t>Zadanie nr 2</t>
  </si>
  <si>
    <t>BARWIONY Preparat  do dezynfekcji skóry przed zabiegami operacyjnymi, opatrywaniem ran i zdejmowaniem szwów
• Preparat na bazie 3 substancji aktywnych (w tym difenylol) z dodatkiem nadtlenku wodoru. Czas działania przedłużony do 24 godzin. 
• Bez zawartości etanolu, jodu, związków amoniowych i chlorheksydyny
• Bezbarwny
• Gotowy do użycia
• Spektrum działania: B, Tbc, MRSA, F, V (Papova, HCV, HBV, HlV, Adeno, Vaccinia, Rota, Herpes Simplex).
• Produkt leczniczy
Opakowanie: 250 ml z atomizerem</t>
  </si>
  <si>
    <t>250 ml</t>
  </si>
  <si>
    <t>BEZBARWNY Preparat  do dezynfekcji skóry przed zabiegami operacyjnymi.
• Preparat na bazie 3 substancji aktywnych (w tym difenylol) z dodatkiem nadtlenku wodoru. Czas działania przedłużony do 24 godzin. 
• Bez zawartości etanolu, jodu, związków amoniowych i chlorheksydyny
• Bezbarwny
• Gotowy do użycia
• Spektrum działania: B, Tbc, MRSA, F, V (Papova, HCV, HBV, HlV, Adeno, Vaccinia, Rota, Herpes Simplex).
• Produkt leczniczy
Opakowanie: 250 ml z atomizerem</t>
  </si>
  <si>
    <t>Preparat do odkażania błon śluzowych, ran i skóry
• gotowy do użycia antyseptyk
• zawiera dichlorowodorek octenidyny
• nie zawiera jodu i chlorheksydyny
• bezbarwny
• przedłużony efekt działania
• spektrum działania bakterie ( łącznie z Chlamydium i Mycoplasma), grzyby, drożdżaki i pierwotniaki (Trichomonas), wirusy (Herpes simplex, HBV i HIV)
• Produkt leczniczy                                                                                                                                                                                                                Opakowanie 250 ml</t>
  </si>
  <si>
    <t>Preparat do odkażania błon śluzowych, ran i skóry
• gotowy do użycia antyseptyk
• zawiera dichlorowodorek octenidyny
• nie zawiera jodu i chlorheksydyny
• bezbarwny
• przedłużony efekt działania
• spektrum działania bakterie ( łącznie z Chlamydium i Mycoplasma), grzyby, drożdżaki i pierwotniaki (Trichomonas), wirusy (Herpes simplex, HBV i HIV)
• Produkt leczniczy                                                                                                                                                                                                                Opakowanie 1L</t>
  </si>
  <si>
    <t>Preparat do dekontaminacji jamy ustnej
• z zawartością dichlorowodorku octenidyny
• bez alkoholu, poliheksanidyny i chlorheksydyny
• bezbarwny
• nieprzebarwiający szkliwa zębów
• gotowy do użycia
• Produkt leczniczy
Opakowanie:250 ml</t>
  </si>
  <si>
    <t>Preparat w żelu do oczyszczenia, dekontaminacji i nawilżania ran
• zawierający dichlorowodorek octenidyny
• bez poliheksanidyny, alkoholu, środków konserwujących
• bezbarwny, bezwonny. 
• gotowy do użycia. 
• usuwający skutecznie biofilm bakteryjny, naloty i tkanki martwicze. 
• bezbolesna aplikacja. 
• możliwość użycia u alergików. 
• Wyrób medyczny
Opakowanie: 20 ml</t>
  </si>
  <si>
    <t>20 ml</t>
  </si>
  <si>
    <t>Preparat w płynie do oczyszczenia, dekontaminacji i nawilżania ran
• zawierający dichlorowodorek octenidyny,
• bez poliheksanidyny, aktywnego tlenu, alkoholu,
• środków konserwujących, 
• bezbarwny, bez zapachu. 
• usuwający skutecznie biofilm bakteryjny. 
• wyrób medyczny
Opakowanie: 350 ml</t>
  </si>
  <si>
    <t>350 ml</t>
  </si>
  <si>
    <t>ZADANIE NR 3</t>
  </si>
  <si>
    <t>Gotowy do użycia alkoholowy preparat, przeznaczony do dezynfekcji powierzchni oraz wyrobów medycznych. Zawierający w składzie min. 2 alkohole alifatyczne (w tym etanol) w ilości max. 60g/100g płynu. Z dodatkiem amfoterycznych związków powierzchniowo czynnych. Bez dodatkowych substancji aktywnych (aldehydy, związki amoniowe itp.). Bezbarwny. pH 6-8. Wykazujący  min. dobrą kompatybilność materiałową ze stalą nierdzewną, polietylenem, aluminium oraz poliwęglanem - potwierdzoną badaniami laboratoryjnymi. Możliwość stosowania na oddziałach noworodkowych. Spektrum działania: B  - EN 13727, MRSA, F (Candida albicans) - EN 13624, Tbc (M.Terrae) - EN 14348, V (Rota, Vaccinia, BVDV, Noro) w czasie do 1 min. Wyrób medyczny kl. IIa. Opakowanie 1L.</t>
  </si>
  <si>
    <t xml:space="preserve">1 litr </t>
  </si>
  <si>
    <t>Gotowy do użycia, bezbarwny preparat przeznaczony do dezynfekcji małych powierzchni oraz wyrobów medycznych wrażliwych na działanie alkoholu (plexiglas, głowice USG - wymagane dopuszczenie producenta głowic). Bez zawartości alkoholu, pochodnych amin oraz aldehydów. Na bazie mieszaniny różnych czwartorzędowych związków amoniowych (min. 3). pH 6-8. Możliwość aplikacji w postaci piany. Wykazujący min. dobrą kompatybilność materiałową ze stalą nierdzewną, polietylenem, aluminium oraz poliwęglanem - potwierdzoną badaniami laboratoryjnymi. Możliwość stosowania na oddziałach noworodkowych (w tym do dezynfekcji inkubatorów). Spektrum działania: B, F (Candida albicans), V (BVDV, Vaccinia, Rota, Papova) do 1min., Tbc (M.Terrae – EN 14348) do 15 min. Wyrób medyczny kl. IIa. Opakowanie 1L.</t>
  </si>
  <si>
    <t>Gotowe do użycia chusteczki z włókniny wiskozowej oraz poliestru, przeznaczone do dezynfekcji powierzchni oraz wyrobów medycznych odpornych na działanie alkoholu. Nasączone płynem zawierającym w składzie min. 2 alkohole alifatyczne (w tym etanol) w ilości max. 60g/100g płynu. Bez zawartości innych niż alkohole substancji czynnych. Chusteczki o wymiarach min. 20x25 cm. Wykazujące  min. dobrą kompatybilność materiałową ze stalą nierdzewną, polietylenem, aluminium oraz poliwęglanem, potwierdzoną badaniami laboratoryjnymi. Możliwość stosowania na oddziałach noworodkowych. Spektrum działania: B  - EN 13727, MRSA, F (Candida albicans) - EN 13624, Tbc (M.Terrae) - EN 14348, V (Rota, Vaccinia, BVDV, Noro) w czasie do 1 min. Wyrób medyczny kl. IIa. Opakowanie 220 szt. (box)</t>
  </si>
  <si>
    <t>220 szt.</t>
  </si>
  <si>
    <t>Chusteczeki z pozycji 3 (wkłady do box). Opakowanie 220 szt. (wkład)</t>
  </si>
  <si>
    <t>Gotowe do użycia chusteczki z włókniny poliestrowej, przeznaczone do mycia i dezynfekcji powierzchni oraz wyrobów medycznych odpornych i wrażliwych na działanie alkoholu (np. monitory wyrobów medycznych, ekrany dotykowe). Nie zawierające w składzie aldehydów, związków utleniających. Nasączone płynem zawierające min. 2 alkohole alifatyczne (max. 30g/100g). Chusteczki o wymiarach min. 20 x 20 cm. Wykazujące min. dobrą kompatybilność materiałową ze stalą nierdzewną, polietylenem, aluminium oraz poliwęglanem, potwierdzoną badaniami laboratoryjnymi. Spektrum: B, Tbc (M.Terrae), F (Candida Albicans), V (Vaccinia, BVDV, Rota, Noro) w czasie do 5 min., możliwość rozszerzenie spektrum o wirus Adeno w dłuższym czasie (do 15min). Możliwość stosowania na oddziałach noworodkowych oraz użytkowania bez rękawic ochornnych (przebadane dermatologicznie). Wyrób medyczny kl. IIa. Opakowanie 100 szt. (flow - pack)</t>
  </si>
  <si>
    <t>100 szt</t>
  </si>
  <si>
    <t>Gotowe do użycia chusteczki z włókniny polipropylenowej, przeznaczone do dezynfekcji powierzchni oraz wyrobów medycznych wrażliwych na działanie alkoholu (plexiglas, inkubatory). Możliwośc użycia do głowic USG – wymagane dopuszczenie producenta głowic USG. Nie zawierające w składzie alkoholu, aldehydów, związków utleniających. Nasączone płynem zawierające mieszaninę różnych czwartorzędowych związków amoniowych (min. 3). Chusteczki o wymiarach min. 20 x 20 cm. Wykazujące min. dobrą kompatybilność materiałową ze stalą nierdzewną, polietylenem, aluminium oraz poliwęglanem, potwierdzoną badaniami laboratoryjnymi. Możliwość stosowania na oddziałach noworodkowych. Spektrum działania: B, F (Candida albicans), V (BVDV, Vaccinia, Rota, Papova) do 1min., Tbc (M. Terrae – EN 14348) do 15 min.  Wyrób medyczny kl. IIa. Opakowanie 200 szt.</t>
  </si>
  <si>
    <t>200 szt.</t>
  </si>
  <si>
    <t>ZADANIE NR 4</t>
  </si>
  <si>
    <t xml:space="preserve">Preparat enzymatyczny do mycia endoskopów, narzędzi chirurgicznych oraz oprzyrządowania anestezjologicznego
• Preparat trójenzymatyczny (amylaza, lipaza, proteaza) do manualnego i maszynowego mycia endoskopów
• pH ok. 7,0
• Zawierający enzymy, alkohole, niejonowe substancje powierzchniowo czynne oraz inhibitory korozji
• Preparat dopuszczony do użycia w myjkach ultradźwiękowych
• Wyrób medyczny
(Produkt musi posiadać laboratoryjne badania tolerancji materiałowej)
Opakowanie: 2 l       </t>
  </si>
  <si>
    <t>2 l</t>
  </si>
  <si>
    <t>Preparat do czyszczenia i dezynfekcji endoskopów
• Gotowy do użycia płynny preparat na bazie kwasu nadoctowego przeznaczony do manualnej oraz półautomatycznej dezynfekcji wysokiego stopnia endoskopów giętkich oraz narzędzi termolabilnych
• Nie zawierający w składzie aldehydów, fenolu, QAC, amin oraz ich pochodnych
• Spektrum działania: B - EN 14561, F (C. Albicans, A. Niger) - EN 14562, Tbc (M.Terrae) - EN 14563, V (Adeno, Polio) - EN 14476, S (C.difficile) - EN 17126 do 5 min.
• Możliwość wielokrotnego stosowania roztworu przez 100 cykli roboczych lub 14 dni
• Preparat nie wymagający dodania aktywatora ani czasu aktywacji
• Paski testowe kontrolne kompatybilne z preparatem 4 op. a 50 szt. (wliczone w cenę produktu)
• Wyrób medyczny 
Opakowanie: 5 l</t>
  </si>
  <si>
    <r>
      <t>Preparat do manualnej dezynfekcji i czyszczenia narzędzi chirurgicznych oraz przyrządów anestezjologicznych  -</t>
    </r>
    <r>
      <rPr>
        <b/>
        <u/>
        <sz val="9"/>
        <color rgb="FFFF0000"/>
        <rFont val="Calibri"/>
        <family val="2"/>
        <scheme val="minor"/>
      </rPr>
      <t xml:space="preserve"> stomatologia</t>
    </r>
    <r>
      <rPr>
        <sz val="9"/>
        <color theme="1"/>
        <rFont val="Calibri"/>
        <family val="2"/>
        <scheme val="minor"/>
      </rPr>
      <t xml:space="preserve">
- bez aldehydów, fenoli i związków tlenowych,
- zawiera pochodne alkoholowe i czwartorzędowe związki amoniowe oraz pochodne guanidyny,
- bardzo dobra tolerancja materiałowa i skuteczność czyszczenia,
- płynny, w koncentracie,
- spektrum działania: B (w tym MRSA, Tbc,mykobakterie), F, V (Rota, Vaccinia, HIV, HBV, HCV, do 15 min, Adeno, Papova SV 40 – 60 min.,
- przebadany zgodnie z normami europejskimi,
- przygotowany i użytkowany roztwór roboczy jest skuteczny mikrobiologicznie przez 7 dni – również w warunkach obciążenia surowicą,
- zapobiega tworzeniu się biofilmu,
- możliwość stosowania w myjkach ultradźwiękowych,
- wyrób medyczy
Opakowanie 5 l</t>
    </r>
  </si>
  <si>
    <t>Preparat do dezynfekcji i czyszczenia wierteł stomatologicznych i precyzyjnych narzędzi obrotowych. Na bazie alkoholu i wodorotlenku potasu. Bez zawartości związków amoniowych i aldehydów. Nie wymagający spłukiwania narzędzi wodą po przeprowadzonej dezynfekcji. Spektrum działania B, Tbc, F, V (Polio, HBV, HIV, HCV, Papova, Adeno, Vaccinia) w czasie do 30 minut. Możliwość stosowania w myjkach ultradźwiękowych. Gotowy do użycia. Bez aktywatora. Wyrób medyczny kl. IIb. Opakowanie 2l</t>
  </si>
  <si>
    <t>Preparat płynny w koncentracie do dezynfekcji stomatologicznych systemów ssących. Na bazie czwartorzędowych związków amoniowych, z zawartością inhibitorów korozji, związków powierzchniowo czynnych, regulatorów tworzenia piany. Bez aldehydów i chloru. Spektrum działania B, F, V (HIV, HBV, HCV) w czasie do 30 minut – stężenie 2%. Wyrób medyczny kl. IIb. Opakowanie 2 l</t>
  </si>
  <si>
    <t>2L</t>
  </si>
  <si>
    <t xml:space="preserve">Gotowe do użycia chusteczki do reprocesowania bezkanałowych wyrobów medycznych. Produkt składający się z trzech komponentów, które są wykorzystywane w trzech kolejnych etapach: mycia, dezynfekcji i ostatecznego przygotowania do użycia. Proces dezynfekcji oparty na 0,06% kwasie nadoctowym, nadtlenku wodoru oraz kwasie octowym. Spektrum działania: bakteriobójcze, prątkobójcze, grzybobójcze, wirusobójcze, sporobójcze (C. difficile) - czas kontaktu: 5 minut. Chusteczki wykonane z włókniny o gramaturze 30 g/m2, o wymiarach 20x20cm. Zestaw w opakowaniu z powłoką antybakteryjną chroniąca przed zanieczyszczeniami krzyżowymi. W zestawie książeczka kontrolna do rejestracji wykonanych procesów. Stabilność produktu - 3 miesiące. </t>
  </si>
  <si>
    <t>3x30szt.</t>
  </si>
  <si>
    <t>Preparat do manualnego mycia i dezynfekcji narzędzi chirurgicznych, wyrobów medycznych przed sterylizacją. Płynny, w koncentracie, nie wymagający stosowania aktywatora. Na bazie czwartorzędowego węglanu amonu, niejonowych środków powierzchniowo czynnych kompleksu enzymów (proteaza, amylaza, mannaza), związków komplekujących i substancji zapachowych. Bez aldehydów, propionianów, chloru, fenolu i związków nadtlenowych. pH roztworu (0,5%) 7,9 – 8,1. Spektrum działania w wrunkach brudnych: B, F (C. albicans), V (HIV, HBV, HCV) w czasie do 15 minut (przy stężeniu 0,5%).  Przebadany zgodnie z normami europejskimi faza 2, etap 2: B wg EN 14561, F wg EN 14562. Kompatybilny z preparatem myjącym z poz. 1. Wyrób medyczny kl. IIb. Opakowanie 5 l</t>
  </si>
  <si>
    <t>ZADANIE NR 5</t>
  </si>
  <si>
    <t>Preparat w postaci w postaci płynnego koncentratu przeznaczony do mycia i dezynfekcji wszelkich powierzchni zmywalnych i wyrobów medycznych. Na bazie diaminy i DDAC. Spektrum działania w warunkach brudnych: B-EN 13727, F (C. albicans), EN- 13624, V(HIV, HBV, HCV)- EN 16777 stężenie 1%- 5minut. Bez zawartości chloru, aldehydów, fenoli oraz kwasu nadoctowego. Bez barwników i substancji zapachowych. pH koncentratu 10-11. Wyrób medyczny kl. IIa. Opakowanie 5 l</t>
  </si>
  <si>
    <t>5 l/op</t>
  </si>
  <si>
    <t>Preparat w postaci w postaci płynnego koncentratu przeznaczony do mycia i dezynfekcji wszelkich powierzchni zmywalnych i wyrobów medycznych. Na bazie diaminy i DDAC. Spektrum działania w warunkach brudnych: B-EN 13727, F (C. albicans), EN- 13624, V(HIV, HBV, HCV)- EN 16777 stężenie 1%- 5minut. Bez zawartości chloru, aldehydów, fenoli oraz kwasu nadoctowego. Bez barwników i substancji zapachowych. pH koncentratu 10-11. Wyrób medyczny kl. IIa. Opakowanie 2 l</t>
  </si>
  <si>
    <t>2 l/op</t>
  </si>
  <si>
    <t xml:space="preserve">Preparat w postaci tabletek dezynfekcyjnych na bazie aktywnego chloru zawierający dichloroizocyjanuran sodu oraz kwas adypinowy (do 20%). Spektrum działania: B, Tbc, F, V (polio,adeno) w stężeniu 1000ppm - 30 min, Clostridium Difficile - 10 000ppm-15 min. Preparat przebadany wg normy 14885 - obszar medyczny. Tabletka - 3,0 - 3,3 g. Możliwość użycia w pionie żywieniowym. Produkt biobójczy. Opakowanie 300 tabl. </t>
  </si>
  <si>
    <t>300 tabl.</t>
  </si>
  <si>
    <t>ZADANIE NR 6</t>
  </si>
  <si>
    <t>Płyn do czyszczenia wanien TYPU  Pantra na bazie kwasów o działaniu dezynfekcyjnym. Rozpuszcza osady z kamienia wodnego, cementowe. Płyn przeznaczony do czyszczenia metodą mechaniczną i ręczną. Nie zawiera kwasu solnego.</t>
  </si>
  <si>
    <t>Zadanie NR 7</t>
  </si>
  <si>
    <t xml:space="preserve">Gaziki do dezynfekcji skóry nasączone alkoholem. Opakowanie zawierające 100 szt. </t>
  </si>
  <si>
    <t>100 szt/op</t>
  </si>
  <si>
    <t>Zadanie NR 8</t>
  </si>
  <si>
    <t>Jednorazowe myjki w formie zaokrąglonej rękawicy wykonane z wysokogatunkowej włókniny z kremem ochronnym przeznaczone do mycia i pielęgnacji całego ciała pacjentów. Nie wymagające aktywacji wodą ani spłukiwania oraz suszenia. O neutralnym pH (5,5). Pozbawione alkoholu, lateksu, parabenów oraz metyloizotiazolinu. Zawierające w składzie: 3% dimetikon, glukozydy, wyciąg z rumianku, aloesu, D-panthenol (prowitamina B5), allantoinę, witaminę E, Glicerynę. O delikatnym i przyjemnym zapachu. Gramatura włókniny min 50gr/m2. Wykonana z włókniny spunlace o składzie: wiskoza 20% i poliester 80%, Możliwość podgrzania w kuchence mikrofalowej. Wyrób medyczny kl. I. Opakowanie typu flow pack, zabezpieczone zamknięciem strunowym zawierające 10 sztuk rękawic, Rozmiar: 17x23,5 cm . Produkt musi pochodzić od jednego producenta z poz 1 i 2</t>
  </si>
  <si>
    <t>Opakowanie 10 szt</t>
  </si>
  <si>
    <t>Jednorazowy o uniwersalnym rozmiarze czepek do bezwodnego mycia głowy i włosów. Nie wymagający aktywacji wodą ani spłukiwania oraz suszenia. Wykonany z dwóch warstw – zewnętrznej z laminatu oraz wewnętrznej wykonanej z wysokogatunkowej włókniny nasączonej środkiem myjącym. O neutralnym pH (5,5). Pozbawione alkoholu, lateksu, parabenów oraz metyloizotiazolinu. Zawierające w składzie: Plantacare 1200, wyciąg z rumianku, aloesu, D-panthenol (prowitamina B5), allantoinę, witaminę E, Glicerynę, 3% dimetikon. O delikatnym i przyjemnym zapachu. Wykonana z włókniny spunlace o składzie: wiskoza 20% i poliester 80%,  Możliwość podgrzania w kuchence mikrofalowej. Wyrób medyczny kl. I Opakowanie: 1 sztuka .Produkt musi pochodzić od jednego producenta z poz 1 i 2</t>
  </si>
  <si>
    <t>Zamawiający w ramach dostawy środków do dezynfekcji prosi o dostawę 50 dozowników kompatybilnych z preparatami w opakowaniach 500 ml i 1000 ml (dozownik powinien być uniwersalny), kompletnych i wyposażonych w pompki lub aplikatory, w pełni działających i gotowych do natychmiastowego użytkowania, bez konieczności ponoszenia dodatkowych kosztów przez Zamawiającego. Prosimy również o dostarczenie tablic w formacie A4 „Technika dezynfekcji – chirurgiczna i higieniczna dezynfekcja rąk” – 200 szt. Tryb dostawy dozowników oraz tablic sukcesywny na wniosek Zamawiającego.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</si>
</sst>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[$-415]General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strike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Border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0" applyFont="1" applyAlignment="1">
      <alignment vertical="top"/>
    </xf>
    <xf numFmtId="165" fontId="6" fillId="0" borderId="4" xfId="1" applyFont="1" applyBorder="1" applyAlignment="1">
      <alignment horizontal="center" vertical="top" wrapText="1"/>
    </xf>
    <xf numFmtId="0" fontId="4" fillId="0" borderId="4" xfId="0" applyFont="1" applyBorder="1" applyAlignment="1">
      <alignment vertical="top"/>
    </xf>
    <xf numFmtId="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4" fillId="0" borderId="8" xfId="0" applyFont="1" applyBorder="1" applyAlignment="1">
      <alignment horizontal="right" vertical="top"/>
    </xf>
    <xf numFmtId="165" fontId="4" fillId="2" borderId="4" xfId="1" applyFont="1" applyFill="1" applyBorder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8" fillId="3" borderId="0" xfId="0" applyFont="1" applyFill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165" fontId="4" fillId="0" borderId="4" xfId="1" applyFont="1" applyBorder="1" applyAlignment="1">
      <alignment vertical="center" wrapText="1"/>
    </xf>
    <xf numFmtId="165" fontId="4" fillId="2" borderId="4" xfId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165" fontId="6" fillId="0" borderId="4" xfId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164" fontId="8" fillId="0" borderId="0" xfId="2" applyFont="1" applyBorder="1" applyAlignment="1">
      <alignment vertical="top"/>
    </xf>
    <xf numFmtId="0" fontId="8" fillId="0" borderId="0" xfId="0" applyFont="1" applyAlignment="1">
      <alignment vertical="top" wrapText="1"/>
    </xf>
    <xf numFmtId="165" fontId="11" fillId="0" borderId="4" xfId="1" applyFont="1" applyBorder="1" applyAlignment="1">
      <alignment horizontal="center" vertical="top" wrapText="1"/>
    </xf>
    <xf numFmtId="164" fontId="11" fillId="0" borderId="4" xfId="2" applyFont="1" applyBorder="1" applyAlignment="1">
      <alignment horizontal="center" vertical="top" wrapText="1"/>
    </xf>
    <xf numFmtId="165" fontId="8" fillId="0" borderId="4" xfId="1" applyFont="1" applyBorder="1" applyAlignment="1">
      <alignment horizontal="center" vertical="center" wrapText="1"/>
    </xf>
    <xf numFmtId="44" fontId="8" fillId="0" borderId="4" xfId="4" applyFont="1" applyFill="1" applyBorder="1" applyAlignment="1">
      <alignment horizontal="center" vertical="center" wrapText="1"/>
    </xf>
    <xf numFmtId="9" fontId="8" fillId="0" borderId="4" xfId="3" applyFont="1" applyBorder="1" applyAlignment="1">
      <alignment horizontal="center" vertical="center" wrapText="1"/>
    </xf>
    <xf numFmtId="44" fontId="8" fillId="0" borderId="4" xfId="4" applyFont="1" applyBorder="1" applyAlignment="1">
      <alignment horizontal="center" vertical="center" wrapText="1"/>
    </xf>
    <xf numFmtId="165" fontId="11" fillId="0" borderId="4" xfId="1" applyFont="1" applyBorder="1" applyAlignment="1">
      <alignment vertical="center" wrapText="1"/>
    </xf>
    <xf numFmtId="44" fontId="8" fillId="2" borderId="4" xfId="4" applyFont="1" applyFill="1" applyBorder="1" applyAlignment="1">
      <alignment horizontal="center" vertical="center"/>
    </xf>
    <xf numFmtId="9" fontId="8" fillId="2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1" fillId="0" borderId="6" xfId="0" applyFont="1" applyBorder="1" applyAlignment="1">
      <alignment vertical="center"/>
    </xf>
    <xf numFmtId="44" fontId="11" fillId="0" borderId="6" xfId="4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4" fontId="8" fillId="2" borderId="0" xfId="2" applyFont="1" applyFill="1" applyBorder="1" applyAlignment="1">
      <alignment vertical="center"/>
    </xf>
    <xf numFmtId="165" fontId="11" fillId="0" borderId="4" xfId="1" applyFont="1" applyBorder="1" applyAlignment="1">
      <alignment horizontal="center" vertical="center" wrapText="1"/>
    </xf>
    <xf numFmtId="164" fontId="11" fillId="0" borderId="4" xfId="2" applyFont="1" applyBorder="1" applyAlignment="1">
      <alignment horizontal="center" vertical="center" wrapText="1"/>
    </xf>
    <xf numFmtId="44" fontId="8" fillId="4" borderId="4" xfId="4" applyFont="1" applyFill="1" applyBorder="1" applyAlignment="1">
      <alignment horizontal="center" vertical="center" wrapText="1"/>
    </xf>
    <xf numFmtId="44" fontId="11" fillId="0" borderId="4" xfId="4" applyFont="1" applyBorder="1" applyAlignment="1">
      <alignment horizontal="center" vertical="center" wrapText="1"/>
    </xf>
    <xf numFmtId="44" fontId="8" fillId="4" borderId="5" xfId="4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>
      <alignment vertical="top"/>
    </xf>
    <xf numFmtId="0" fontId="11" fillId="0" borderId="6" xfId="0" applyFont="1" applyBorder="1" applyAlignment="1">
      <alignment vertical="top"/>
    </xf>
    <xf numFmtId="44" fontId="11" fillId="0" borderId="6" xfId="4" applyFont="1" applyBorder="1" applyAlignment="1">
      <alignment vertical="top"/>
    </xf>
    <xf numFmtId="2" fontId="8" fillId="0" borderId="0" xfId="2" applyNumberFormat="1" applyFont="1" applyAlignment="1">
      <alignment vertical="top"/>
    </xf>
    <xf numFmtId="0" fontId="11" fillId="0" borderId="5" xfId="0" applyFont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9" fontId="8" fillId="2" borderId="0" xfId="0" applyNumberFormat="1" applyFont="1" applyFill="1" applyAlignment="1">
      <alignment horizontal="center" vertical="top"/>
    </xf>
    <xf numFmtId="0" fontId="11" fillId="0" borderId="4" xfId="0" applyFont="1" applyBorder="1" applyAlignment="1">
      <alignment vertical="top"/>
    </xf>
    <xf numFmtId="44" fontId="11" fillId="2" borderId="4" xfId="4" applyFont="1" applyFill="1" applyBorder="1" applyAlignment="1">
      <alignment vertical="top"/>
    </xf>
    <xf numFmtId="2" fontId="8" fillId="2" borderId="0" xfId="2" applyNumberFormat="1" applyFont="1" applyFill="1" applyBorder="1" applyAlignment="1">
      <alignment vertical="top"/>
    </xf>
    <xf numFmtId="44" fontId="8" fillId="0" borderId="4" xfId="4" applyFont="1" applyBorder="1" applyAlignment="1">
      <alignment vertical="center" wrapText="1"/>
    </xf>
    <xf numFmtId="44" fontId="8" fillId="4" borderId="5" xfId="4" applyFont="1" applyFill="1" applyBorder="1" applyAlignment="1">
      <alignment vertical="center" wrapText="1"/>
    </xf>
    <xf numFmtId="44" fontId="8" fillId="0" borderId="5" xfId="4" applyFont="1" applyFill="1" applyBorder="1" applyAlignment="1">
      <alignment vertical="center" wrapText="1"/>
    </xf>
    <xf numFmtId="44" fontId="8" fillId="4" borderId="4" xfId="4" applyFont="1" applyFill="1" applyBorder="1" applyAlignment="1">
      <alignment vertical="center" wrapText="1"/>
    </xf>
    <xf numFmtId="44" fontId="11" fillId="0" borderId="4" xfId="4" applyFont="1" applyBorder="1" applyAlignment="1">
      <alignment vertical="top"/>
    </xf>
    <xf numFmtId="44" fontId="8" fillId="2" borderId="5" xfId="4" applyFont="1" applyFill="1" applyBorder="1" applyAlignment="1">
      <alignment horizontal="center" vertical="center"/>
    </xf>
    <xf numFmtId="9" fontId="8" fillId="2" borderId="5" xfId="0" applyNumberFormat="1" applyFont="1" applyFill="1" applyBorder="1" applyAlignment="1">
      <alignment horizontal="center" vertical="center"/>
    </xf>
    <xf numFmtId="2" fontId="11" fillId="0" borderId="4" xfId="2" applyNumberFormat="1" applyFont="1" applyBorder="1" applyAlignment="1">
      <alignment vertical="top"/>
    </xf>
    <xf numFmtId="2" fontId="8" fillId="0" borderId="0" xfId="2" applyNumberFormat="1" applyFont="1" applyBorder="1" applyAlignment="1">
      <alignment horizontal="right" vertical="top"/>
    </xf>
    <xf numFmtId="2" fontId="11" fillId="0" borderId="6" xfId="2" applyNumberFormat="1" applyFont="1" applyBorder="1" applyAlignment="1">
      <alignment vertical="top"/>
    </xf>
    <xf numFmtId="164" fontId="8" fillId="0" borderId="0" xfId="2" applyFont="1" applyAlignment="1">
      <alignment vertical="top"/>
    </xf>
    <xf numFmtId="0" fontId="12" fillId="4" borderId="4" xfId="0" applyFont="1" applyFill="1" applyBorder="1"/>
    <xf numFmtId="0" fontId="12" fillId="4" borderId="10" xfId="0" applyFont="1" applyFill="1" applyBorder="1"/>
    <xf numFmtId="0" fontId="12" fillId="0" borderId="10" xfId="0" applyFont="1" applyBorder="1"/>
    <xf numFmtId="0" fontId="12" fillId="4" borderId="8" xfId="0" applyFont="1" applyFill="1" applyBorder="1"/>
    <xf numFmtId="0" fontId="12" fillId="4" borderId="11" xfId="0" applyFont="1" applyFill="1" applyBorder="1"/>
    <xf numFmtId="0" fontId="12" fillId="4" borderId="11" xfId="0" applyFont="1" applyFill="1" applyBorder="1" applyAlignment="1">
      <alignment wrapText="1"/>
    </xf>
    <xf numFmtId="9" fontId="12" fillId="0" borderId="11" xfId="0" applyNumberFormat="1" applyFont="1" applyBorder="1"/>
    <xf numFmtId="0" fontId="12" fillId="0" borderId="10" xfId="0" applyFont="1" applyBorder="1" applyAlignment="1">
      <alignment wrapText="1"/>
    </xf>
    <xf numFmtId="0" fontId="12" fillId="4" borderId="4" xfId="0" applyFont="1" applyFill="1" applyBorder="1" applyAlignment="1">
      <alignment wrapText="1"/>
    </xf>
    <xf numFmtId="0" fontId="12" fillId="4" borderId="6" xfId="0" applyFont="1" applyFill="1" applyBorder="1" applyAlignment="1">
      <alignment wrapText="1"/>
    </xf>
    <xf numFmtId="0" fontId="12" fillId="0" borderId="12" xfId="0" applyFont="1" applyBorder="1" applyAlignment="1">
      <alignment wrapText="1"/>
    </xf>
    <xf numFmtId="9" fontId="12" fillId="4" borderId="10" xfId="3" applyFont="1" applyFill="1" applyBorder="1"/>
    <xf numFmtId="9" fontId="12" fillId="0" borderId="10" xfId="0" applyNumberFormat="1" applyFont="1" applyBorder="1" applyAlignment="1">
      <alignment wrapText="1"/>
    </xf>
    <xf numFmtId="9" fontId="12" fillId="0" borderId="12" xfId="0" applyNumberFormat="1" applyFont="1" applyBorder="1" applyAlignment="1">
      <alignment wrapText="1"/>
    </xf>
    <xf numFmtId="2" fontId="12" fillId="0" borderId="10" xfId="3" applyNumberFormat="1" applyFont="1" applyBorder="1"/>
    <xf numFmtId="2" fontId="12" fillId="0" borderId="10" xfId="0" applyNumberFormat="1" applyFont="1" applyBorder="1"/>
    <xf numFmtId="2" fontId="12" fillId="0" borderId="11" xfId="0" applyNumberFormat="1" applyFont="1" applyBorder="1"/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</cellXfs>
  <cellStyles count="5">
    <cellStyle name="Dziesiętny" xfId="2" builtinId="3"/>
    <cellStyle name="Excel Built-in Normal" xfId="1" xr:uid="{00000000-0005-0000-0000-000001000000}"/>
    <cellStyle name="Normalny" xfId="0" builtinId="0"/>
    <cellStyle name="Procentowy" xfId="3" builtinId="5"/>
    <cellStyle name="Walutowy" xfId="4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8"/>
  <sheetViews>
    <sheetView tabSelected="1" topLeftCell="A53" zoomScale="95" zoomScaleNormal="95" zoomScaleSheetLayoutView="95" workbookViewId="0">
      <selection activeCell="N64" sqref="N64"/>
    </sheetView>
  </sheetViews>
  <sheetFormatPr defaultColWidth="9.28515625" defaultRowHeight="12" x14ac:dyDescent="0.25"/>
  <cols>
    <col min="1" max="1" width="6.28515625" style="1" customWidth="1"/>
    <col min="2" max="2" width="78.5703125" style="11" customWidth="1"/>
    <col min="3" max="3" width="9" style="36" customWidth="1"/>
    <col min="4" max="4" width="7.42578125" style="36" customWidth="1"/>
    <col min="5" max="5" width="12.140625" style="37" customWidth="1"/>
    <col min="6" max="6" width="5.7109375" style="36" customWidth="1"/>
    <col min="7" max="7" width="8.7109375" style="37" customWidth="1"/>
    <col min="8" max="8" width="15" style="86" customWidth="1"/>
    <col min="9" max="9" width="10.7109375" style="86" customWidth="1"/>
    <col min="10" max="10" width="28.5703125" style="39" customWidth="1"/>
    <col min="11" max="16384" width="9.28515625" style="1"/>
  </cols>
  <sheetData>
    <row r="1" spans="1:10" x14ac:dyDescent="0.25">
      <c r="A1" s="104" t="s">
        <v>0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x14ac:dyDescent="0.25">
      <c r="A2" s="106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H3" s="38"/>
      <c r="I3" s="38"/>
    </row>
    <row r="4" spans="1:10" ht="67.150000000000006" customHeight="1" x14ac:dyDescent="0.25">
      <c r="B4" s="12" t="s">
        <v>1</v>
      </c>
      <c r="C4" s="108" t="s">
        <v>79</v>
      </c>
      <c r="D4" s="108"/>
      <c r="E4" s="108"/>
      <c r="F4" s="108"/>
      <c r="G4" s="108"/>
      <c r="H4" s="108"/>
      <c r="I4" s="108"/>
      <c r="J4" s="108"/>
    </row>
    <row r="5" spans="1:10" ht="36" x14ac:dyDescent="0.25">
      <c r="A5" s="2" t="s">
        <v>2</v>
      </c>
      <c r="B5" s="2" t="s">
        <v>3</v>
      </c>
      <c r="C5" s="40" t="s">
        <v>4</v>
      </c>
      <c r="D5" s="40" t="s">
        <v>5</v>
      </c>
      <c r="E5" s="40" t="s">
        <v>6</v>
      </c>
      <c r="F5" s="40" t="s">
        <v>7</v>
      </c>
      <c r="G5" s="40" t="s">
        <v>8</v>
      </c>
      <c r="H5" s="41" t="s">
        <v>9</v>
      </c>
      <c r="I5" s="41" t="s">
        <v>10</v>
      </c>
      <c r="J5" s="40" t="s">
        <v>11</v>
      </c>
    </row>
    <row r="6" spans="1:10" s="23" customFormat="1" ht="60" x14ac:dyDescent="0.25">
      <c r="A6" s="21" t="s">
        <v>12</v>
      </c>
      <c r="B6" s="22" t="s">
        <v>13</v>
      </c>
      <c r="C6" s="42">
        <v>330</v>
      </c>
      <c r="D6" s="42" t="s">
        <v>14</v>
      </c>
      <c r="E6" s="43"/>
      <c r="F6" s="44"/>
      <c r="G6" s="45"/>
      <c r="H6" s="45"/>
      <c r="I6" s="45"/>
      <c r="J6" s="46"/>
    </row>
    <row r="7" spans="1:10" s="23" customFormat="1" ht="60" x14ac:dyDescent="0.25">
      <c r="A7" s="21" t="s">
        <v>15</v>
      </c>
      <c r="B7" s="24" t="s">
        <v>16</v>
      </c>
      <c r="C7" s="30">
        <v>30</v>
      </c>
      <c r="D7" s="30" t="s">
        <v>17</v>
      </c>
      <c r="E7" s="47"/>
      <c r="F7" s="48"/>
      <c r="G7" s="45"/>
      <c r="H7" s="45"/>
      <c r="I7" s="45"/>
      <c r="J7" s="49"/>
    </row>
    <row r="8" spans="1:10" s="23" customFormat="1" ht="72" x14ac:dyDescent="0.25">
      <c r="A8" s="21" t="s">
        <v>18</v>
      </c>
      <c r="B8" s="24" t="s">
        <v>19</v>
      </c>
      <c r="C8" s="30">
        <v>500</v>
      </c>
      <c r="D8" s="30" t="s">
        <v>14</v>
      </c>
      <c r="E8" s="47"/>
      <c r="F8" s="48"/>
      <c r="G8" s="45"/>
      <c r="H8" s="45"/>
      <c r="I8" s="45"/>
      <c r="J8" s="49"/>
    </row>
    <row r="9" spans="1:10" s="23" customFormat="1" ht="72" x14ac:dyDescent="0.25">
      <c r="A9" s="21" t="s">
        <v>20</v>
      </c>
      <c r="B9" s="24" t="s">
        <v>21</v>
      </c>
      <c r="C9" s="30">
        <v>20</v>
      </c>
      <c r="D9" s="30" t="s">
        <v>22</v>
      </c>
      <c r="E9" s="47"/>
      <c r="F9" s="48"/>
      <c r="G9" s="45"/>
      <c r="H9" s="45"/>
      <c r="I9" s="45"/>
      <c r="J9" s="49"/>
    </row>
    <row r="10" spans="1:10" s="23" customFormat="1" ht="72" x14ac:dyDescent="0.25">
      <c r="A10" s="21"/>
      <c r="B10" s="24" t="s">
        <v>23</v>
      </c>
      <c r="C10" s="30">
        <v>50</v>
      </c>
      <c r="D10" s="30" t="s">
        <v>14</v>
      </c>
      <c r="E10" s="47"/>
      <c r="F10" s="48"/>
      <c r="G10" s="45"/>
      <c r="H10" s="45"/>
      <c r="I10" s="45"/>
      <c r="J10" s="49"/>
    </row>
    <row r="11" spans="1:10" s="23" customFormat="1" ht="72" x14ac:dyDescent="0.25">
      <c r="A11" s="21" t="s">
        <v>24</v>
      </c>
      <c r="B11" s="24" t="s">
        <v>25</v>
      </c>
      <c r="C11" s="30">
        <v>10</v>
      </c>
      <c r="D11" s="30" t="s">
        <v>26</v>
      </c>
      <c r="E11" s="47"/>
      <c r="F11" s="48"/>
      <c r="G11" s="45"/>
      <c r="H11" s="45"/>
      <c r="I11" s="45"/>
      <c r="J11" s="49"/>
    </row>
    <row r="12" spans="1:10" s="23" customFormat="1" ht="48" x14ac:dyDescent="0.25">
      <c r="A12" s="21" t="s">
        <v>27</v>
      </c>
      <c r="B12" s="24" t="s">
        <v>28</v>
      </c>
      <c r="C12" s="30">
        <v>50</v>
      </c>
      <c r="D12" s="30" t="s">
        <v>14</v>
      </c>
      <c r="E12" s="47"/>
      <c r="F12" s="48"/>
      <c r="G12" s="45"/>
      <c r="H12" s="45"/>
      <c r="I12" s="45"/>
      <c r="J12" s="49"/>
    </row>
    <row r="13" spans="1:10" s="23" customFormat="1" x14ac:dyDescent="0.25">
      <c r="B13" s="26"/>
      <c r="C13" s="50"/>
      <c r="D13" s="50"/>
      <c r="E13" s="51"/>
      <c r="F13" s="50"/>
      <c r="G13" s="52" t="s">
        <v>29</v>
      </c>
      <c r="H13" s="53">
        <f>SUM(H6:H12)</f>
        <v>0</v>
      </c>
      <c r="I13" s="53">
        <f>SUM(I6:I12)</f>
        <v>0</v>
      </c>
      <c r="J13" s="54"/>
    </row>
    <row r="14" spans="1:10" s="23" customFormat="1" x14ac:dyDescent="0.25">
      <c r="B14" s="27" t="s">
        <v>30</v>
      </c>
      <c r="C14" s="50"/>
      <c r="D14" s="50"/>
      <c r="E14" s="51"/>
      <c r="F14" s="50"/>
      <c r="G14" s="55"/>
      <c r="H14" s="56"/>
      <c r="I14" s="56"/>
      <c r="J14" s="54"/>
    </row>
    <row r="15" spans="1:10" s="23" customFormat="1" ht="36" x14ac:dyDescent="0.25">
      <c r="A15" s="28" t="s">
        <v>2</v>
      </c>
      <c r="B15" s="28" t="s">
        <v>3</v>
      </c>
      <c r="C15" s="57" t="s">
        <v>4</v>
      </c>
      <c r="D15" s="57" t="s">
        <v>5</v>
      </c>
      <c r="E15" s="57" t="s">
        <v>6</v>
      </c>
      <c r="F15" s="57" t="s">
        <v>7</v>
      </c>
      <c r="G15" s="57" t="s">
        <v>8</v>
      </c>
      <c r="H15" s="58" t="s">
        <v>9</v>
      </c>
      <c r="I15" s="58" t="s">
        <v>10</v>
      </c>
      <c r="J15" s="57" t="s">
        <v>11</v>
      </c>
    </row>
    <row r="16" spans="1:10" s="23" customFormat="1" ht="144" x14ac:dyDescent="0.25">
      <c r="A16" s="29">
        <v>1</v>
      </c>
      <c r="B16" s="24" t="s">
        <v>31</v>
      </c>
      <c r="C16" s="30">
        <v>15</v>
      </c>
      <c r="D16" s="30" t="s">
        <v>32</v>
      </c>
      <c r="E16" s="59"/>
      <c r="F16" s="48"/>
      <c r="G16" s="45"/>
      <c r="H16" s="45"/>
      <c r="I16" s="45"/>
      <c r="J16" s="49"/>
    </row>
    <row r="17" spans="1:10" s="23" customFormat="1" ht="132" x14ac:dyDescent="0.25">
      <c r="A17" s="29">
        <v>2</v>
      </c>
      <c r="B17" s="24" t="s">
        <v>33</v>
      </c>
      <c r="C17" s="30">
        <v>200</v>
      </c>
      <c r="D17" s="30" t="s">
        <v>32</v>
      </c>
      <c r="E17" s="59"/>
      <c r="F17" s="48"/>
      <c r="G17" s="45"/>
      <c r="H17" s="45"/>
      <c r="I17" s="45"/>
      <c r="J17" s="49"/>
    </row>
    <row r="18" spans="1:10" s="23" customFormat="1" ht="120" x14ac:dyDescent="0.25">
      <c r="A18" s="25">
        <v>3</v>
      </c>
      <c r="B18" s="24" t="s">
        <v>34</v>
      </c>
      <c r="C18" s="30">
        <v>110</v>
      </c>
      <c r="D18" s="30" t="s">
        <v>32</v>
      </c>
      <c r="E18" s="59"/>
      <c r="F18" s="48"/>
      <c r="G18" s="45"/>
      <c r="H18" s="45"/>
      <c r="I18" s="45"/>
      <c r="J18" s="49"/>
    </row>
    <row r="19" spans="1:10" s="23" customFormat="1" ht="120" x14ac:dyDescent="0.25">
      <c r="A19" s="25">
        <v>4</v>
      </c>
      <c r="B19" s="24" t="s">
        <v>35</v>
      </c>
      <c r="C19" s="30">
        <v>20</v>
      </c>
      <c r="D19" s="30" t="s">
        <v>22</v>
      </c>
      <c r="E19" s="59"/>
      <c r="F19" s="48"/>
      <c r="G19" s="45"/>
      <c r="H19" s="45"/>
      <c r="I19" s="45"/>
      <c r="J19" s="49"/>
    </row>
    <row r="20" spans="1:10" s="23" customFormat="1" ht="108" x14ac:dyDescent="0.25">
      <c r="A20" s="25">
        <v>5</v>
      </c>
      <c r="B20" s="24" t="s">
        <v>36</v>
      </c>
      <c r="C20" s="30">
        <v>50</v>
      </c>
      <c r="D20" s="30" t="s">
        <v>32</v>
      </c>
      <c r="E20" s="59"/>
      <c r="F20" s="48"/>
      <c r="G20" s="45"/>
      <c r="H20" s="45"/>
      <c r="I20" s="45"/>
      <c r="J20" s="49"/>
    </row>
    <row r="21" spans="1:10" s="23" customFormat="1" ht="36" hidden="1" x14ac:dyDescent="0.25">
      <c r="A21" s="28" t="s">
        <v>2</v>
      </c>
      <c r="B21" s="28" t="s">
        <v>3</v>
      </c>
      <c r="C21" s="57" t="s">
        <v>4</v>
      </c>
      <c r="D21" s="57" t="s">
        <v>5</v>
      </c>
      <c r="E21" s="60"/>
      <c r="F21" s="48"/>
      <c r="G21" s="45"/>
      <c r="H21" s="45"/>
      <c r="I21" s="45"/>
      <c r="J21" s="57"/>
    </row>
    <row r="22" spans="1:10" s="23" customFormat="1" ht="132" x14ac:dyDescent="0.25">
      <c r="A22" s="23">
        <v>6</v>
      </c>
      <c r="B22" s="31" t="s">
        <v>37</v>
      </c>
      <c r="C22" s="34">
        <v>15</v>
      </c>
      <c r="D22" s="34" t="s">
        <v>38</v>
      </c>
      <c r="E22" s="61"/>
      <c r="F22" s="48"/>
      <c r="G22" s="45"/>
      <c r="H22" s="45"/>
      <c r="I22" s="45"/>
      <c r="J22" s="62"/>
    </row>
    <row r="23" spans="1:10" s="23" customFormat="1" ht="108" x14ac:dyDescent="0.25">
      <c r="A23" s="25">
        <v>7</v>
      </c>
      <c r="B23" s="24" t="s">
        <v>39</v>
      </c>
      <c r="C23" s="30">
        <v>10</v>
      </c>
      <c r="D23" s="30" t="s">
        <v>40</v>
      </c>
      <c r="E23" s="59"/>
      <c r="F23" s="48"/>
      <c r="G23" s="45"/>
      <c r="H23" s="45"/>
      <c r="I23" s="45"/>
      <c r="J23" s="49"/>
    </row>
    <row r="24" spans="1:10" x14ac:dyDescent="0.25">
      <c r="B24" s="13"/>
      <c r="C24" s="63"/>
      <c r="D24" s="63"/>
      <c r="E24" s="64"/>
      <c r="F24" s="63"/>
      <c r="G24" s="65" t="s">
        <v>29</v>
      </c>
      <c r="H24" s="66">
        <f>H16+H17+H18+H19+H20+H22+H23</f>
        <v>0</v>
      </c>
      <c r="I24" s="66">
        <f>I16+I17+I18+I19+I20+I22+I23</f>
        <v>0</v>
      </c>
    </row>
    <row r="25" spans="1:10" x14ac:dyDescent="0.25">
      <c r="H25" s="67"/>
      <c r="I25" s="67"/>
    </row>
    <row r="26" spans="1:10" x14ac:dyDescent="0.25">
      <c r="B26" s="12" t="s">
        <v>41</v>
      </c>
      <c r="H26" s="67"/>
      <c r="I26" s="67"/>
    </row>
    <row r="27" spans="1:10" ht="36" x14ac:dyDescent="0.25">
      <c r="A27" s="2" t="s">
        <v>2</v>
      </c>
      <c r="B27" s="2" t="s">
        <v>3</v>
      </c>
      <c r="C27" s="40" t="s">
        <v>4</v>
      </c>
      <c r="D27" s="40" t="s">
        <v>5</v>
      </c>
      <c r="E27" s="40" t="s">
        <v>6</v>
      </c>
      <c r="F27" s="40" t="s">
        <v>7</v>
      </c>
      <c r="G27" s="40" t="s">
        <v>8</v>
      </c>
      <c r="H27" s="41" t="s">
        <v>9</v>
      </c>
      <c r="I27" s="41" t="s">
        <v>10</v>
      </c>
      <c r="J27" s="40" t="s">
        <v>11</v>
      </c>
    </row>
    <row r="28" spans="1:10" s="23" customFormat="1" ht="101.25" customHeight="1" x14ac:dyDescent="0.25">
      <c r="A28" s="25">
        <v>1</v>
      </c>
      <c r="B28" s="24" t="s">
        <v>42</v>
      </c>
      <c r="C28" s="30">
        <v>500</v>
      </c>
      <c r="D28" s="30" t="s">
        <v>43</v>
      </c>
      <c r="E28" s="59"/>
      <c r="F28" s="48"/>
      <c r="G28" s="45"/>
      <c r="H28" s="45"/>
      <c r="I28" s="45"/>
      <c r="J28" s="49"/>
    </row>
    <row r="29" spans="1:10" s="23" customFormat="1" ht="112.5" customHeight="1" x14ac:dyDescent="0.25">
      <c r="A29" s="25">
        <v>2</v>
      </c>
      <c r="B29" s="32" t="s">
        <v>44</v>
      </c>
      <c r="C29" s="34">
        <v>40</v>
      </c>
      <c r="D29" s="34" t="s">
        <v>43</v>
      </c>
      <c r="E29" s="59"/>
      <c r="F29" s="48"/>
      <c r="G29" s="45"/>
      <c r="H29" s="45"/>
      <c r="I29" s="45"/>
      <c r="J29" s="68"/>
    </row>
    <row r="30" spans="1:10" s="23" customFormat="1" ht="108" x14ac:dyDescent="0.25">
      <c r="A30" s="25">
        <v>3</v>
      </c>
      <c r="B30" s="32" t="s">
        <v>45</v>
      </c>
      <c r="C30" s="69">
        <v>120</v>
      </c>
      <c r="D30" s="69" t="s">
        <v>46</v>
      </c>
      <c r="E30" s="59"/>
      <c r="F30" s="48"/>
      <c r="G30" s="45"/>
      <c r="H30" s="45"/>
      <c r="I30" s="45"/>
      <c r="J30" s="68"/>
    </row>
    <row r="31" spans="1:10" s="23" customFormat="1" x14ac:dyDescent="0.25">
      <c r="A31" s="25">
        <v>4</v>
      </c>
      <c r="B31" s="32" t="s">
        <v>47</v>
      </c>
      <c r="C31" s="69">
        <v>270</v>
      </c>
      <c r="D31" s="34" t="s">
        <v>46</v>
      </c>
      <c r="E31" s="59"/>
      <c r="F31" s="48"/>
      <c r="G31" s="45"/>
      <c r="H31" s="45"/>
      <c r="I31" s="45"/>
      <c r="J31" s="68"/>
    </row>
    <row r="32" spans="1:10" s="23" customFormat="1" ht="118.5" customHeight="1" x14ac:dyDescent="0.25">
      <c r="A32" s="25">
        <v>5</v>
      </c>
      <c r="B32" s="33" t="s">
        <v>48</v>
      </c>
      <c r="C32" s="34">
        <v>300</v>
      </c>
      <c r="D32" s="34" t="s">
        <v>49</v>
      </c>
      <c r="E32" s="59"/>
      <c r="F32" s="48"/>
      <c r="G32" s="45"/>
      <c r="H32" s="45"/>
      <c r="I32" s="45"/>
      <c r="J32" s="70"/>
    </row>
    <row r="33" spans="1:10" s="23" customFormat="1" ht="114.75" customHeight="1" x14ac:dyDescent="0.25">
      <c r="A33" s="25">
        <v>6</v>
      </c>
      <c r="B33" s="32" t="s">
        <v>50</v>
      </c>
      <c r="C33" s="30">
        <v>40</v>
      </c>
      <c r="D33" s="30" t="s">
        <v>51</v>
      </c>
      <c r="E33" s="59"/>
      <c r="F33" s="48"/>
      <c r="G33" s="45"/>
      <c r="H33" s="45"/>
      <c r="I33" s="45"/>
      <c r="J33" s="71"/>
    </row>
    <row r="34" spans="1:10" x14ac:dyDescent="0.25">
      <c r="B34" s="13"/>
      <c r="C34" s="63"/>
      <c r="D34" s="63"/>
      <c r="E34" s="64"/>
      <c r="F34" s="72"/>
      <c r="G34" s="73" t="s">
        <v>29</v>
      </c>
      <c r="H34" s="74">
        <f>SUM(H28:H33)</f>
        <v>0</v>
      </c>
      <c r="I34" s="74">
        <f>SUM(I28:I33)</f>
        <v>0</v>
      </c>
    </row>
    <row r="35" spans="1:10" x14ac:dyDescent="0.25">
      <c r="B35" s="14" t="s">
        <v>52</v>
      </c>
      <c r="C35" s="63"/>
      <c r="D35" s="63"/>
      <c r="E35" s="64"/>
      <c r="F35" s="63"/>
      <c r="H35" s="75"/>
      <c r="I35" s="75"/>
    </row>
    <row r="36" spans="1:10" ht="36" x14ac:dyDescent="0.25">
      <c r="A36" s="2" t="s">
        <v>2</v>
      </c>
      <c r="B36" s="2" t="s">
        <v>3</v>
      </c>
      <c r="C36" s="40" t="s">
        <v>4</v>
      </c>
      <c r="D36" s="40" t="s">
        <v>5</v>
      </c>
      <c r="E36" s="40" t="s">
        <v>6</v>
      </c>
      <c r="F36" s="40" t="s">
        <v>7</v>
      </c>
      <c r="G36" s="40" t="s">
        <v>8</v>
      </c>
      <c r="H36" s="41" t="s">
        <v>9</v>
      </c>
      <c r="I36" s="41" t="s">
        <v>10</v>
      </c>
      <c r="J36" s="40" t="s">
        <v>11</v>
      </c>
    </row>
    <row r="37" spans="1:10" s="23" customFormat="1" ht="132" x14ac:dyDescent="0.25">
      <c r="A37" s="25">
        <v>1</v>
      </c>
      <c r="B37" s="24" t="s">
        <v>53</v>
      </c>
      <c r="C37" s="30">
        <v>155</v>
      </c>
      <c r="D37" s="30" t="s">
        <v>54</v>
      </c>
      <c r="E37" s="76"/>
      <c r="F37" s="48"/>
      <c r="G37" s="45"/>
      <c r="H37" s="45"/>
      <c r="I37" s="45"/>
      <c r="J37" s="49"/>
    </row>
    <row r="38" spans="1:10" s="23" customFormat="1" ht="144" x14ac:dyDescent="0.25">
      <c r="A38" s="25">
        <v>2</v>
      </c>
      <c r="B38" s="24" t="s">
        <v>55</v>
      </c>
      <c r="C38" s="30">
        <v>80</v>
      </c>
      <c r="D38" s="30" t="s">
        <v>17</v>
      </c>
      <c r="E38" s="76"/>
      <c r="F38" s="48"/>
      <c r="G38" s="45"/>
      <c r="H38" s="45"/>
      <c r="I38" s="45"/>
      <c r="J38" s="49"/>
    </row>
    <row r="39" spans="1:10" s="23" customFormat="1" ht="180" x14ac:dyDescent="0.25">
      <c r="A39" s="23">
        <v>3</v>
      </c>
      <c r="B39" s="31" t="s">
        <v>56</v>
      </c>
      <c r="C39" s="34">
        <v>10</v>
      </c>
      <c r="D39" s="34" t="s">
        <v>17</v>
      </c>
      <c r="E39" s="77"/>
      <c r="F39" s="48"/>
      <c r="G39" s="45"/>
      <c r="H39" s="45"/>
      <c r="I39" s="45"/>
      <c r="J39" s="62"/>
    </row>
    <row r="40" spans="1:10" s="23" customFormat="1" ht="72" x14ac:dyDescent="0.25">
      <c r="A40" s="25">
        <v>4</v>
      </c>
      <c r="B40" s="24" t="s">
        <v>57</v>
      </c>
      <c r="C40" s="34">
        <v>15</v>
      </c>
      <c r="D40" s="34" t="s">
        <v>54</v>
      </c>
      <c r="E40" s="77"/>
      <c r="F40" s="48"/>
      <c r="G40" s="45"/>
      <c r="H40" s="45"/>
      <c r="I40" s="45"/>
      <c r="J40" s="62"/>
    </row>
    <row r="41" spans="1:10" s="23" customFormat="1" ht="60" x14ac:dyDescent="0.25">
      <c r="A41" s="25">
        <v>5</v>
      </c>
      <c r="B41" s="35" t="s">
        <v>58</v>
      </c>
      <c r="C41" s="5">
        <v>5</v>
      </c>
      <c r="D41" s="5" t="s">
        <v>59</v>
      </c>
      <c r="E41" s="78"/>
      <c r="F41" s="4"/>
      <c r="G41" s="43"/>
      <c r="H41" s="43"/>
      <c r="I41" s="43"/>
      <c r="J41" s="49"/>
    </row>
    <row r="42" spans="1:10" s="23" customFormat="1" ht="108" x14ac:dyDescent="0.25">
      <c r="A42" s="25">
        <v>6</v>
      </c>
      <c r="B42" s="35" t="s">
        <v>60</v>
      </c>
      <c r="C42" s="5">
        <v>10</v>
      </c>
      <c r="D42" s="5" t="s">
        <v>61</v>
      </c>
      <c r="E42" s="78"/>
      <c r="F42" s="4"/>
      <c r="G42" s="43"/>
      <c r="H42" s="43"/>
      <c r="I42" s="43"/>
      <c r="J42" s="49"/>
    </row>
    <row r="43" spans="1:10" s="23" customFormat="1" ht="108" x14ac:dyDescent="0.25">
      <c r="A43" s="25">
        <v>7</v>
      </c>
      <c r="B43" s="24" t="s">
        <v>62</v>
      </c>
      <c r="C43" s="30">
        <v>20</v>
      </c>
      <c r="D43" s="30" t="s">
        <v>59</v>
      </c>
      <c r="E43" s="79"/>
      <c r="F43" s="48"/>
      <c r="G43" s="45"/>
      <c r="H43" s="45"/>
      <c r="I43" s="45"/>
      <c r="J43" s="49"/>
    </row>
    <row r="44" spans="1:10" x14ac:dyDescent="0.25">
      <c r="B44" s="13"/>
      <c r="C44" s="63"/>
      <c r="D44" s="63"/>
      <c r="E44" s="64"/>
      <c r="F44" s="63"/>
      <c r="G44" s="65" t="s">
        <v>29</v>
      </c>
      <c r="H44" s="80">
        <f>SUM(H37:H43)</f>
        <v>0</v>
      </c>
      <c r="I44" s="80">
        <f>SUM(I37:I43)</f>
        <v>0</v>
      </c>
    </row>
    <row r="45" spans="1:10" x14ac:dyDescent="0.25">
      <c r="H45" s="67"/>
      <c r="I45" s="67"/>
    </row>
    <row r="46" spans="1:10" x14ac:dyDescent="0.25">
      <c r="B46" s="14" t="s">
        <v>63</v>
      </c>
      <c r="H46" s="67"/>
      <c r="I46" s="67"/>
    </row>
    <row r="47" spans="1:10" ht="36" x14ac:dyDescent="0.25">
      <c r="A47" s="2" t="s">
        <v>2</v>
      </c>
      <c r="B47" s="2" t="s">
        <v>3</v>
      </c>
      <c r="C47" s="40" t="s">
        <v>4</v>
      </c>
      <c r="D47" s="40" t="s">
        <v>5</v>
      </c>
      <c r="E47" s="40" t="s">
        <v>6</v>
      </c>
      <c r="F47" s="40" t="s">
        <v>7</v>
      </c>
      <c r="G47" s="40" t="s">
        <v>8</v>
      </c>
      <c r="H47" s="41" t="s">
        <v>9</v>
      </c>
      <c r="I47" s="41" t="s">
        <v>10</v>
      </c>
      <c r="J47" s="40" t="s">
        <v>11</v>
      </c>
    </row>
    <row r="48" spans="1:10" s="23" customFormat="1" ht="60" x14ac:dyDescent="0.25">
      <c r="A48" s="25">
        <v>1</v>
      </c>
      <c r="B48" s="31" t="s">
        <v>64</v>
      </c>
      <c r="C48" s="34">
        <v>10</v>
      </c>
      <c r="D48" s="34" t="s">
        <v>65</v>
      </c>
      <c r="E48" s="81"/>
      <c r="F48" s="82"/>
      <c r="G48" s="45"/>
      <c r="H48" s="45"/>
      <c r="I48" s="45"/>
      <c r="J48" s="62"/>
    </row>
    <row r="49" spans="1:15" s="23" customFormat="1" ht="60" x14ac:dyDescent="0.25">
      <c r="A49" s="25">
        <v>2</v>
      </c>
      <c r="B49" s="31" t="s">
        <v>66</v>
      </c>
      <c r="C49" s="34">
        <v>10</v>
      </c>
      <c r="D49" s="34" t="s">
        <v>67</v>
      </c>
      <c r="E49" s="81"/>
      <c r="F49" s="82"/>
      <c r="G49" s="45"/>
      <c r="H49" s="45"/>
      <c r="I49" s="45"/>
      <c r="J49" s="62"/>
    </row>
    <row r="50" spans="1:15" s="23" customFormat="1" ht="60" x14ac:dyDescent="0.25">
      <c r="A50" s="25">
        <v>4</v>
      </c>
      <c r="B50" s="24" t="s">
        <v>68</v>
      </c>
      <c r="C50" s="30">
        <v>50</v>
      </c>
      <c r="D50" s="30" t="s">
        <v>69</v>
      </c>
      <c r="E50" s="47"/>
      <c r="F50" s="48"/>
      <c r="G50" s="45"/>
      <c r="H50" s="45"/>
      <c r="I50" s="45"/>
      <c r="J50" s="49"/>
    </row>
    <row r="51" spans="1:15" x14ac:dyDescent="0.25">
      <c r="B51" s="13"/>
      <c r="C51" s="63"/>
      <c r="D51" s="63"/>
      <c r="E51" s="64"/>
      <c r="F51" s="63"/>
      <c r="G51" s="65" t="s">
        <v>29</v>
      </c>
      <c r="H51" s="80">
        <f>H48+H49+H50</f>
        <v>0</v>
      </c>
      <c r="I51" s="80">
        <f>SUM(I48:I50)</f>
        <v>0</v>
      </c>
    </row>
    <row r="52" spans="1:15" x14ac:dyDescent="0.25">
      <c r="B52" s="13"/>
      <c r="C52" s="63"/>
      <c r="D52" s="63"/>
      <c r="E52" s="64"/>
      <c r="F52" s="63"/>
      <c r="H52" s="75"/>
      <c r="I52" s="75"/>
    </row>
    <row r="53" spans="1:15" x14ac:dyDescent="0.25">
      <c r="B53" s="14" t="s">
        <v>70</v>
      </c>
      <c r="H53" s="67"/>
      <c r="I53" s="67"/>
    </row>
    <row r="54" spans="1:15" ht="36" x14ac:dyDescent="0.25">
      <c r="A54" s="2" t="s">
        <v>2</v>
      </c>
      <c r="B54" s="2" t="s">
        <v>3</v>
      </c>
      <c r="C54" s="40" t="s">
        <v>4</v>
      </c>
      <c r="D54" s="40" t="s">
        <v>5</v>
      </c>
      <c r="E54" s="40" t="s">
        <v>6</v>
      </c>
      <c r="F54" s="40" t="s">
        <v>7</v>
      </c>
      <c r="G54" s="40" t="s">
        <v>8</v>
      </c>
      <c r="H54" s="41" t="s">
        <v>9</v>
      </c>
      <c r="I54" s="41" t="s">
        <v>10</v>
      </c>
      <c r="J54" s="40" t="s">
        <v>11</v>
      </c>
    </row>
    <row r="55" spans="1:15" ht="36" x14ac:dyDescent="0.25">
      <c r="A55" s="3">
        <v>1</v>
      </c>
      <c r="B55" s="15" t="s">
        <v>71</v>
      </c>
      <c r="C55" s="87">
        <v>10</v>
      </c>
      <c r="D55" s="88" t="s">
        <v>65</v>
      </c>
      <c r="E55" s="89"/>
      <c r="F55" s="98"/>
      <c r="G55" s="101"/>
      <c r="H55" s="89"/>
      <c r="I55" s="89"/>
      <c r="J55" s="89"/>
      <c r="K55" s="6"/>
      <c r="L55" s="6"/>
    </row>
    <row r="56" spans="1:15" x14ac:dyDescent="0.25">
      <c r="B56" s="16"/>
      <c r="C56" s="63"/>
      <c r="D56" s="63"/>
      <c r="E56" s="64"/>
      <c r="G56" s="73" t="s">
        <v>29</v>
      </c>
      <c r="H56" s="83">
        <f>SUM(H55)</f>
        <v>0</v>
      </c>
      <c r="I56" s="83">
        <f>SUM(I55)</f>
        <v>0</v>
      </c>
    </row>
    <row r="57" spans="1:15" x14ac:dyDescent="0.25">
      <c r="B57" s="16"/>
      <c r="C57" s="63"/>
      <c r="D57" s="63"/>
      <c r="E57" s="64"/>
      <c r="H57" s="84"/>
      <c r="I57" s="84"/>
    </row>
    <row r="58" spans="1:15" x14ac:dyDescent="0.25">
      <c r="B58" s="17" t="s">
        <v>72</v>
      </c>
      <c r="C58" s="63"/>
      <c r="D58" s="63"/>
      <c r="E58" s="64"/>
      <c r="H58" s="84"/>
      <c r="I58" s="84"/>
    </row>
    <row r="59" spans="1:15" ht="36" x14ac:dyDescent="0.25">
      <c r="A59" s="2" t="s">
        <v>2</v>
      </c>
      <c r="B59" s="2" t="s">
        <v>3</v>
      </c>
      <c r="C59" s="40" t="s">
        <v>4</v>
      </c>
      <c r="D59" s="40" t="s">
        <v>5</v>
      </c>
      <c r="E59" s="40" t="s">
        <v>6</v>
      </c>
      <c r="F59" s="40" t="s">
        <v>7</v>
      </c>
      <c r="G59" s="40" t="s">
        <v>8</v>
      </c>
      <c r="H59" s="41" t="s">
        <v>9</v>
      </c>
      <c r="I59" s="41" t="s">
        <v>10</v>
      </c>
      <c r="J59" s="40" t="s">
        <v>11</v>
      </c>
    </row>
    <row r="60" spans="1:15" ht="15" x14ac:dyDescent="0.25">
      <c r="A60" s="7">
        <v>4</v>
      </c>
      <c r="B60" s="18" t="s">
        <v>73</v>
      </c>
      <c r="C60" s="90">
        <v>200</v>
      </c>
      <c r="D60" s="91" t="s">
        <v>74</v>
      </c>
      <c r="E60" s="92"/>
      <c r="F60" s="93"/>
      <c r="G60" s="103"/>
      <c r="H60" s="94"/>
      <c r="I60" s="94"/>
      <c r="J60" s="94"/>
    </row>
    <row r="61" spans="1:15" x14ac:dyDescent="0.25">
      <c r="G61" s="65" t="s">
        <v>29</v>
      </c>
      <c r="H61" s="85">
        <f>SUM(H60:H60)</f>
        <v>0</v>
      </c>
      <c r="I61" s="85">
        <f>SUM(I60:I60)</f>
        <v>0</v>
      </c>
    </row>
    <row r="62" spans="1:15" x14ac:dyDescent="0.25">
      <c r="B62" s="17" t="s">
        <v>75</v>
      </c>
      <c r="H62" s="67"/>
      <c r="I62" s="67"/>
    </row>
    <row r="63" spans="1:15" ht="36" x14ac:dyDescent="0.25">
      <c r="A63" s="2" t="s">
        <v>2</v>
      </c>
      <c r="B63" s="2" t="s">
        <v>3</v>
      </c>
      <c r="C63" s="40" t="s">
        <v>4</v>
      </c>
      <c r="D63" s="40" t="s">
        <v>5</v>
      </c>
      <c r="E63" s="40" t="s">
        <v>6</v>
      </c>
      <c r="F63" s="40" t="s">
        <v>7</v>
      </c>
      <c r="G63" s="40" t="s">
        <v>8</v>
      </c>
      <c r="H63" s="41" t="s">
        <v>9</v>
      </c>
      <c r="I63" s="41" t="s">
        <v>10</v>
      </c>
      <c r="J63" s="40" t="s">
        <v>11</v>
      </c>
    </row>
    <row r="64" spans="1:15" ht="120" x14ac:dyDescent="0.25">
      <c r="A64" s="8">
        <v>1</v>
      </c>
      <c r="B64" s="19" t="s">
        <v>76</v>
      </c>
      <c r="C64" s="95">
        <v>50</v>
      </c>
      <c r="D64" s="94" t="s">
        <v>77</v>
      </c>
      <c r="E64" s="94"/>
      <c r="F64" s="99"/>
      <c r="G64" s="102"/>
      <c r="H64" s="94"/>
      <c r="I64" s="94"/>
      <c r="J64" s="94"/>
      <c r="O64" s="9"/>
    </row>
    <row r="65" spans="1:10" ht="108" x14ac:dyDescent="0.25">
      <c r="A65" s="8">
        <v>2</v>
      </c>
      <c r="B65" s="20" t="s">
        <v>78</v>
      </c>
      <c r="C65" s="96">
        <v>50</v>
      </c>
      <c r="D65" s="94" t="s">
        <v>77</v>
      </c>
      <c r="E65" s="97"/>
      <c r="F65" s="100"/>
      <c r="G65" s="102"/>
      <c r="H65" s="94"/>
      <c r="I65" s="94"/>
      <c r="J65" s="97"/>
    </row>
    <row r="66" spans="1:10" ht="37.5" customHeight="1" x14ac:dyDescent="0.25">
      <c r="B66" s="10"/>
      <c r="G66" s="73" t="s">
        <v>29</v>
      </c>
      <c r="H66" s="83">
        <f>SUM(H64:H65)</f>
        <v>0</v>
      </c>
      <c r="I66" s="83">
        <f>SUM(I64:I65)</f>
        <v>0</v>
      </c>
    </row>
    <row r="67" spans="1:10" x14ac:dyDescent="0.25">
      <c r="H67" s="67"/>
      <c r="I67" s="67"/>
    </row>
    <row r="68" spans="1:10" x14ac:dyDescent="0.25">
      <c r="H68" s="67"/>
      <c r="I68" s="67"/>
    </row>
  </sheetData>
  <mergeCells count="2">
    <mergeCell ref="A1:J2"/>
    <mergeCell ref="C4:J4"/>
  </mergeCells>
  <phoneticPr fontId="2" type="noConversion"/>
  <pageMargins left="0.25" right="0.25" top="0.75" bottom="0.75" header="0.3" footer="0.3"/>
  <pageSetup paperSize="9" scale="78" fitToHeight="0" orientation="landscape" r:id="rId1"/>
  <rowBreaks count="2" manualBreakCount="2">
    <brk id="13" max="16383" man="1"/>
    <brk id="2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B43860E032694E89BA8C22D146B59D" ma:contentTypeVersion="18" ma:contentTypeDescription="Ein neues Dokument erstellen." ma:contentTypeScope="" ma:versionID="0dbe8094219188f1354a61df94cb15f6">
  <xsd:schema xmlns:xsd="http://www.w3.org/2001/XMLSchema" xmlns:xs="http://www.w3.org/2001/XMLSchema" xmlns:p="http://schemas.microsoft.com/office/2006/metadata/properties" xmlns:ns2="015ec500-c10a-4d93-a321-a23b043b6014" xmlns:ns3="2ded9f98-d6a8-4071-9871-d35828c21598" targetNamespace="http://schemas.microsoft.com/office/2006/metadata/properties" ma:root="true" ma:fieldsID="4f36088d9bde1254df01e57836f1a1a1" ns2:_="" ns3:_="">
    <xsd:import namespace="015ec500-c10a-4d93-a321-a23b043b6014"/>
    <xsd:import namespace="2ded9f98-d6a8-4071-9871-d35828c215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ec500-c10a-4d93-a321-a23b043b60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57dfdc0d-31fd-45d1-9c1e-f6bc983340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d9f98-d6a8-4071-9871-d35828c215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2b07af6-1514-40b6-b1b8-e0eac9298a67}" ma:internalName="TaxCatchAll" ma:showField="CatchAllData" ma:web="2ded9f98-d6a8-4071-9871-d35828c21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ed9f98-d6a8-4071-9871-d35828c21598" xsi:nil="true"/>
    <lcf76f155ced4ddcb4097134ff3c332f xmlns="015ec500-c10a-4d93-a321-a23b043b601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68EED0-8994-4FA9-A0D1-EF1A18948E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5ec500-c10a-4d93-a321-a23b043b6014"/>
    <ds:schemaRef ds:uri="2ded9f98-d6a8-4071-9871-d35828c215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1EEB68-B72D-4456-A3E6-FC48A1267A06}">
  <ds:schemaRefs>
    <ds:schemaRef ds:uri="http://schemas.microsoft.com/office/2006/metadata/properties"/>
    <ds:schemaRef ds:uri="http://schemas.microsoft.com/office/infopath/2007/PartnerControls"/>
    <ds:schemaRef ds:uri="2ded9f98-d6a8-4071-9871-d35828c21598"/>
    <ds:schemaRef ds:uri="015ec500-c10a-4d93-a321-a23b043b6014"/>
  </ds:schemaRefs>
</ds:datastoreItem>
</file>

<file path=customXml/itemProps3.xml><?xml version="1.0" encoding="utf-8"?>
<ds:datastoreItem xmlns:ds="http://schemas.openxmlformats.org/officeDocument/2006/customXml" ds:itemID="{FD9876B6-13C3-4AA2-8E91-AB0D75C48E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2026-05-19T06:32:31Z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0x010100CEB43860E032694E89BA8C22D146B59D</vt:lpwstr>
  </property>
  <property fmtid="{D5CDD505-2E9C-101B-9397-08002B2CF9AE}" pid="3" name="MediaServiceImageTags">
    <vt:lpwstr/>
  </property>
</Properties>
</file>